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5480" windowHeight="8640" activeTab="0"/>
  </bookViews>
  <sheets>
    <sheet name="ЧЕК-ЛИСТ шаблон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manager</author>
  </authors>
  <commentList>
    <comment ref="B74" authorId="0">
      <text>
        <r>
          <rPr>
            <b/>
            <sz val="9"/>
            <rFont val="Tahoma"/>
            <family val="2"/>
          </rPr>
          <t>manager:</t>
        </r>
        <r>
          <rPr>
            <sz val="9"/>
            <rFont val="Tahoma"/>
            <family val="2"/>
          </rPr>
          <t xml:space="preserve">
СанПиН 2.2.4.548-96 "Гигиенические требования к микроклимату производственных помещений"</t>
        </r>
      </text>
    </comment>
    <comment ref="B31" authorId="0">
      <text>
        <r>
          <rPr>
            <b/>
            <sz val="9"/>
            <rFont val="Tahoma"/>
            <family val="2"/>
          </rPr>
          <t>manager:</t>
        </r>
        <r>
          <rPr>
            <sz val="9"/>
            <rFont val="Tahoma"/>
            <family val="2"/>
          </rPr>
          <t xml:space="preserve">
Позволяет оценить правила размещения товара по РП10, в случае размещения товара вне указанных мест - оценивается переизбыток товара</t>
        </r>
      </text>
    </comment>
    <comment ref="B80" authorId="0">
      <text>
        <r>
          <rPr>
            <b/>
            <sz val="9"/>
            <rFont val="Tahoma"/>
            <family val="2"/>
          </rPr>
          <t>manager:</t>
        </r>
        <r>
          <rPr>
            <sz val="9"/>
            <rFont val="Tahoma"/>
            <family val="2"/>
          </rPr>
          <t xml:space="preserve">
Согласно "Основам мерчендайзинга"</t>
        </r>
      </text>
    </comment>
  </commentList>
</comments>
</file>

<file path=xl/sharedStrings.xml><?xml version="1.0" encoding="utf-8"?>
<sst xmlns="http://schemas.openxmlformats.org/spreadsheetml/2006/main" count="136" uniqueCount="117">
  <si>
    <t>МАГАЗИН</t>
  </si>
  <si>
    <t>ДАТА</t>
  </si>
  <si>
    <t>№</t>
  </si>
  <si>
    <t>Срок исправления</t>
  </si>
  <si>
    <t>Комментарии</t>
  </si>
  <si>
    <t>Стандарты работы</t>
  </si>
  <si>
    <t>Кассовая дисциплина</t>
  </si>
  <si>
    <t>Персонал</t>
  </si>
  <si>
    <t>% Соответствия Магазина Стандартам:</t>
  </si>
  <si>
    <t>Документы и информация</t>
  </si>
  <si>
    <t>3. ЗАДАЧИ НА ПОСЛЕДУЮЩИЙ ПЕРИОД</t>
  </si>
  <si>
    <t>4. ПРОЧИЕ КОММЕНТАРИИ, ПРИМЕЧАНИЯ И ПРЕДЛОЖЕНИЯ НА БУДУЩЕЕ:</t>
  </si>
  <si>
    <t>Вес</t>
  </si>
  <si>
    <t>Факт с учетом веса</t>
  </si>
  <si>
    <t>факт с учетом веса</t>
  </si>
  <si>
    <t>исполнение по разделу</t>
  </si>
  <si>
    <t>Группа стандартов</t>
  </si>
  <si>
    <t>1. ВЫПОЛНЕНИЕ СТАНДАРТОВ РАБОТЫ В МАГАЗИНЕ</t>
  </si>
  <si>
    <t>Вес в группе</t>
  </si>
  <si>
    <t>В торговом зале отсутствуют посторонние предметы (неиспользуемое торговое оборудование, хозинвентарь и т.д.).</t>
  </si>
  <si>
    <t>Наличие правильно оформленнной "Книги отзывов". Проверка своевременности и качества ответов покупателям.</t>
  </si>
  <si>
    <t xml:space="preserve">КОНТРОЛЬНЫЙ ЛИСТ ПОСЕЩЕНИЯ МАГАЗИНА </t>
  </si>
  <si>
    <t>CENTRO</t>
  </si>
  <si>
    <t>ЦЕНТРОБУВЬ</t>
  </si>
  <si>
    <t>ДД.ММ.ГГГГ</t>
  </si>
  <si>
    <t>Дата в формате:</t>
  </si>
  <si>
    <t>Пункт Чек-Листа</t>
  </si>
  <si>
    <t>да</t>
  </si>
  <si>
    <t>нет</t>
  </si>
  <si>
    <t>При пересчете денежной наличности по кассе не выявлено расхождений (даже на 1 коп.).</t>
  </si>
  <si>
    <t>Торговый центр</t>
  </si>
  <si>
    <t>Street Retail</t>
  </si>
  <si>
    <t>Торговый зал</t>
  </si>
  <si>
    <t>Наличие Стандартов работы согласно реестру регламентирующей документации для магазина.</t>
  </si>
  <si>
    <t>Оценка</t>
  </si>
  <si>
    <t>Описание замечаний (ОБЯЗАТЕЛЬНО указать конкретные замечания при оценке &lt; 2)</t>
  </si>
  <si>
    <t>Задача (обязательно поставить задачу по всем оценкам 0 или 1 из раздела 1)</t>
  </si>
  <si>
    <t xml:space="preserve">2. ИТОГОВЫЕ ПОКАЗАТЕЛИ ВЫПОЛНЕНИЯ </t>
  </si>
  <si>
    <t>ПРОВЕРЯЮЩИЙ</t>
  </si>
  <si>
    <t>Срок исправления (НОРМЫ)</t>
  </si>
  <si>
    <r>
      <t xml:space="preserve">Соблюдение регламента приемки товара, приход разобран </t>
    </r>
    <r>
      <rPr>
        <b/>
        <u val="single"/>
        <sz val="9"/>
        <color indexed="8"/>
        <rFont val="Calibri"/>
        <family val="2"/>
      </rPr>
      <t>в течение 12/ 24 часов</t>
    </r>
    <r>
      <rPr>
        <sz val="9"/>
        <color indexed="8"/>
        <rFont val="Calibri"/>
        <family val="2"/>
      </rPr>
      <t xml:space="preserve"> с момента доставки, </t>
    </r>
    <r>
      <rPr>
        <b/>
        <u val="single"/>
        <sz val="9"/>
        <color indexed="8"/>
        <rFont val="Calibri"/>
        <family val="2"/>
      </rPr>
      <t>все</t>
    </r>
    <r>
      <rPr>
        <sz val="9"/>
        <color indexed="8"/>
        <rFont val="Calibri"/>
        <family val="2"/>
      </rPr>
      <t xml:space="preserve"> расхождения оформлены</t>
    </r>
  </si>
  <si>
    <t xml:space="preserve">Соблюдение регламента работы с браком </t>
  </si>
  <si>
    <t>Прогноз выполнения выручки (%):</t>
  </si>
  <si>
    <t>Детектор валют исправен</t>
  </si>
  <si>
    <t>Нет пустых мест на оборудовании</t>
  </si>
  <si>
    <t>Соблюдение правильности отправки товара на склад</t>
  </si>
  <si>
    <t>Есть все обучающие материалы, ведется график обучения стажеров</t>
  </si>
  <si>
    <t>Торговое оборудование чистое</t>
  </si>
  <si>
    <t>В подсобном помещении соблюдается порядок. Товар аккуратно упакован. Оборудование аккуратно складировано, место приема пищи прибрано</t>
  </si>
  <si>
    <t>В магазине поддерживается порядок: пол, стены, чистые</t>
  </si>
  <si>
    <t>Наличие разменных денег в кассе. (не менее 3000тыс. рублей)</t>
  </si>
  <si>
    <t>Ответственный сотрудник (смежные службы)</t>
  </si>
  <si>
    <t>Манекены и торсы оформлены согласно рекомендаций, выставлены актуальные POS- материалы</t>
  </si>
  <si>
    <t>В примерочных чисто, чистые шторы и коврики</t>
  </si>
  <si>
    <t>Товародвижение, сохранность ТМЦ</t>
  </si>
  <si>
    <t>На всем товаре есть противокражные датчики</t>
  </si>
  <si>
    <t>Подсобные помещения, хоз часть</t>
  </si>
  <si>
    <t>Оценка менеджера</t>
  </si>
  <si>
    <t>Знания персонал</t>
  </si>
  <si>
    <t>Персонал знает, свободно отвечает на вопросы по Регламентам работы</t>
  </si>
  <si>
    <t>Персонал знает текущие акции</t>
  </si>
  <si>
    <t>Менеджер</t>
  </si>
  <si>
    <t>С нарушениями/замечаниями ознакомлена, регламенты разъяснены __________________________________                     ________________________________________</t>
  </si>
  <si>
    <t xml:space="preserve"> (Фамилия, инициалы продавца-консультанта)</t>
  </si>
  <si>
    <t>(подпись)</t>
  </si>
  <si>
    <t>Персонал свободно ориентируется в базе данных</t>
  </si>
  <si>
    <t>Противокражная система исправна</t>
  </si>
  <si>
    <r>
      <t xml:space="preserve">Соответствие </t>
    </r>
    <r>
      <rPr>
        <b/>
        <sz val="9"/>
        <color indexed="8"/>
        <rFont val="Calibri"/>
        <family val="2"/>
      </rPr>
      <t>внешнего вида</t>
    </r>
    <r>
      <rPr>
        <sz val="9"/>
        <color indexed="8"/>
        <rFont val="Calibri"/>
        <family val="2"/>
      </rPr>
      <t xml:space="preserve"> сотрудников "Стандартам обслуживания в розничных магазинах"</t>
    </r>
  </si>
  <si>
    <r>
      <t xml:space="preserve">Соответствие </t>
    </r>
    <r>
      <rPr>
        <b/>
        <sz val="9"/>
        <color indexed="8"/>
        <rFont val="Calibri"/>
        <family val="2"/>
      </rPr>
      <t>поведения</t>
    </r>
    <r>
      <rPr>
        <sz val="9"/>
        <color indexed="8"/>
        <rFont val="Calibri"/>
        <family val="2"/>
      </rPr>
      <t xml:space="preserve"> сотрудников "Стандартам обслуживания в розничных магазинах"</t>
    </r>
  </si>
  <si>
    <t>Все приказы, информационные письма, регламенты и стандарты, текущие акции доведены до персонала</t>
  </si>
  <si>
    <t>Соблюдается график работы сотрудников, все сотрудники оформлены</t>
  </si>
  <si>
    <t>Элекропроводка изолирована в короба, кабели, щиты</t>
  </si>
  <si>
    <t>Торговое и навесное оборудование в исправном состоянии, нет ржавчины, сколов, царапин на мебели и т.п.</t>
  </si>
  <si>
    <t>Наличие правильно оформленной вывески "Режим работы"</t>
  </si>
  <si>
    <t>Наличие всех  документов, подлежащих обязательному хранению в магазине (кадровая, учередительная докунтация, документация для потребителей и т.д.)</t>
  </si>
  <si>
    <t>Корпоративная музыкальная подборка. Громкость оптимальная, хорошо слышна, позволяет спокойно разговаривать с покупателями</t>
  </si>
  <si>
    <t>Весь товар, имеющийся в ассортименте, представлен на витрине</t>
  </si>
  <si>
    <t>Расположение товара на вешалках и количество вешалок на 1 крючке согласно правилам</t>
  </si>
  <si>
    <t>На всем товаре есть актуальные товарные ценники, ценники установлены согласно правилам</t>
  </si>
  <si>
    <t>Акриловые короба заполнены соответствующим товаром</t>
  </si>
  <si>
    <t>Выкладка товара соответствует мерчендайзингу: на пристенном оборудовании, островном оборудовании, в распродажной корзине, на демонстрационном столе, при сезонном размещении товара</t>
  </si>
  <si>
    <t xml:space="preserve">Электроприборы: отпариватели, утюги, чайники и прочее исправны и располагаются в подсобке или не на видном для покупателя месте </t>
  </si>
  <si>
    <t>Товар во всех зонах висит ровно, без перекосов, нет складок, потертостей, замятостей</t>
  </si>
  <si>
    <t>Рекламные и pos-материалы оформлены грамматически верно, текст и изображения хорошо видно</t>
  </si>
  <si>
    <t>Оценка групповая СМ и ПК</t>
  </si>
  <si>
    <t>Оценка мерчендайзера</t>
  </si>
  <si>
    <t>Выкладка товара, POS-материалы</t>
  </si>
  <si>
    <t>Оценка маркетолога и pos-менеджера</t>
  </si>
  <si>
    <t>Рекламные материалы по акциям, новым коллекциям, распродаже, праздникам в наличии в магазине и актуальны</t>
  </si>
  <si>
    <t>В торговом зале комфортная температура</t>
  </si>
  <si>
    <t>Все лампы горят</t>
  </si>
  <si>
    <t>В торговом зале отсутствует товар с дефектами и загрязнениями (исключения: магазины ДИСКОНТ и ценники на брак)</t>
  </si>
  <si>
    <t>Акционный товар выделен согласно инструкции</t>
  </si>
  <si>
    <t>Акционные листовки, овалы с акциями, кубы подвесные, баннеры и наклейки на витрину установлены в нужном месте и актуальны</t>
  </si>
  <si>
    <t>Оценка технического отдела</t>
  </si>
  <si>
    <t>Витрины без механических повреждений, освещены</t>
  </si>
  <si>
    <t>Световой короб чистый</t>
  </si>
  <si>
    <t>Световой короб светится, без механических повреждений</t>
  </si>
  <si>
    <t>Подсобные помещения, хоз. часть</t>
  </si>
  <si>
    <t>Рациональное размещение товара в накопителях и подсобке</t>
  </si>
  <si>
    <t>Кассовые документы в наличии и правильно оформлены</t>
  </si>
  <si>
    <t>В магазине в наличии в необходимом количестве канц-, хозтовары, противокражные датчики,  лежат не на видном для покупателя месте</t>
  </si>
  <si>
    <t>Пол, потолок, стены находятся в исправном состоянии, не имеют механических повреждений и загрязнений</t>
  </si>
  <si>
    <t>Входная группа и торговый зал</t>
  </si>
  <si>
    <t>Негорящие лампы заменены</t>
  </si>
  <si>
    <t>Причина НЕустранения нарушения</t>
  </si>
  <si>
    <t>Персонал знает Инструкции по охране труда, пожарной безопасности, электробезопасности</t>
  </si>
  <si>
    <t>Персонал умеет пользоваться огнетушителем в случае возгорания</t>
  </si>
  <si>
    <t>Соответствие магазина правилам ОТ, ПБ, ЭБ</t>
  </si>
  <si>
    <t>Огнетушители вовремя перезаряжены [не реже 1 раза в 5 лет обязательно или если стрелка манометра на желтой/красной зоне]</t>
  </si>
  <si>
    <t>Проводка под кассовым местом не повреждена, провода не оголены, не перепутаны между собой, нет искрения, дымления</t>
  </si>
  <si>
    <t>Есть план эвакуации</t>
  </si>
  <si>
    <t>Нет используемых электробытовых приборов: чайник, отпариватель и других</t>
  </si>
  <si>
    <t>Есть достаточное количество огнетушителей [из расчета 1 единица в радиусе 30 метров от возможного пожара до места размещения]</t>
  </si>
  <si>
    <t>Рядом со электрощитком [радиус 0,5 м] нет предметов быта, товара, основных средств и т.д.</t>
  </si>
  <si>
    <t>Соблюдение порядка хранения денежных средств</t>
  </si>
  <si>
    <t xml:space="preserve">Маркетинговые ценники в витрине [формат А5, расстояние справа или слева от ценника до манекена и стекла 5-6 см; если товар со скидкой, то на ценнике первая цена зачеркнута; если на манекенах нет товара (надпись sale), ценника нет]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</si>
</sst>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"/>
    <numFmt numFmtId="181" formatCode="[$-FC19]d\ mmmm\ yyyy\ &quot;г.&quot;"/>
    <numFmt numFmtId="182" formatCode="#,##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19]mmmm\ yyyy;@"/>
    <numFmt numFmtId="188" formatCode="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11"/>
      <color indexed="56"/>
      <name val="Calibri"/>
      <family val="2"/>
    </font>
    <font>
      <b/>
      <sz val="13"/>
      <color indexed="9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7"/>
      <color indexed="56"/>
      <name val="Calibri"/>
      <family val="2"/>
    </font>
    <font>
      <sz val="8"/>
      <color indexed="55"/>
      <name val="Calibri"/>
      <family val="2"/>
    </font>
    <font>
      <b/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sz val="9"/>
      <color indexed="63"/>
      <name val="Calibri"/>
      <family val="2"/>
    </font>
    <font>
      <sz val="9"/>
      <color indexed="23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/>
      <bottom style="thin">
        <color indexed="56"/>
      </bottom>
    </border>
    <border>
      <left>
        <color indexed="63"/>
      </left>
      <right>
        <color indexed="63"/>
      </right>
      <top style="thin"/>
      <bottom style="thin">
        <color indexed="56"/>
      </bottom>
    </border>
    <border>
      <left>
        <color indexed="63"/>
      </left>
      <right style="thin">
        <color indexed="56"/>
      </right>
      <top style="thin"/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/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56"/>
      </right>
      <top style="thin">
        <color indexed="56"/>
      </top>
      <bottom style="thin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2" fillId="32" borderId="10" xfId="0" applyFont="1" applyFill="1" applyBorder="1" applyAlignment="1">
      <alignment horizontal="left"/>
    </xf>
    <xf numFmtId="0" fontId="12" fillId="32" borderId="1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/>
    </xf>
    <xf numFmtId="14" fontId="8" fillId="0" borderId="11" xfId="0" applyNumberFormat="1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9" fontId="12" fillId="32" borderId="10" xfId="0" applyNumberFormat="1" applyFont="1" applyFill="1" applyBorder="1" applyAlignment="1">
      <alignment horizontal="left"/>
    </xf>
    <xf numFmtId="0" fontId="9" fillId="32" borderId="11" xfId="0" applyFont="1" applyFill="1" applyBorder="1" applyAlignment="1">
      <alignment horizontal="left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9" fontId="12" fillId="32" borderId="10" xfId="0" applyNumberFormat="1" applyFont="1" applyFill="1" applyBorder="1" applyAlignment="1">
      <alignment/>
    </xf>
    <xf numFmtId="0" fontId="10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wrapText="1"/>
    </xf>
    <xf numFmtId="9" fontId="3" fillId="0" borderId="10" xfId="0" applyNumberFormat="1" applyFont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8" fillId="32" borderId="11" xfId="0" applyFont="1" applyFill="1" applyBorder="1" applyAlignment="1">
      <alignment horizontal="left"/>
    </xf>
    <xf numFmtId="0" fontId="14" fillId="32" borderId="12" xfId="0" applyFont="1" applyFill="1" applyBorder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 horizontal="left" vertical="top"/>
    </xf>
    <xf numFmtId="0" fontId="21" fillId="32" borderId="0" xfId="0" applyFont="1" applyFill="1" applyAlignment="1">
      <alignment vertical="top"/>
    </xf>
    <xf numFmtId="0" fontId="21" fillId="32" borderId="0" xfId="0" applyFont="1" applyFill="1" applyAlignment="1">
      <alignment horizontal="right" vertical="top"/>
    </xf>
    <xf numFmtId="0" fontId="2" fillId="0" borderId="14" xfId="0" applyFont="1" applyBorder="1" applyAlignment="1">
      <alignment/>
    </xf>
    <xf numFmtId="9" fontId="2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right"/>
    </xf>
    <xf numFmtId="10" fontId="28" fillId="33" borderId="15" xfId="0" applyNumberFormat="1" applyFont="1" applyFill="1" applyBorder="1" applyAlignment="1">
      <alignment horizontal="center"/>
    </xf>
    <xf numFmtId="10" fontId="28" fillId="33" borderId="0" xfId="0" applyNumberFormat="1" applyFont="1" applyFill="1" applyBorder="1" applyAlignment="1">
      <alignment horizontal="center"/>
    </xf>
    <xf numFmtId="10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10" fillId="34" borderId="0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/>
    </xf>
    <xf numFmtId="0" fontId="17" fillId="34" borderId="0" xfId="0" applyFont="1" applyFill="1" applyBorder="1" applyAlignment="1">
      <alignment horizontal="right" vertical="top"/>
    </xf>
    <xf numFmtId="10" fontId="28" fillId="34" borderId="15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32" fillId="35" borderId="10" xfId="0" applyFont="1" applyFill="1" applyBorder="1" applyAlignment="1">
      <alignment horizontal="center" vertical="top" wrapText="1"/>
    </xf>
    <xf numFmtId="0" fontId="68" fillId="0" borderId="0" xfId="0" applyFont="1" applyAlignment="1">
      <alignment wrapText="1"/>
    </xf>
    <xf numFmtId="0" fontId="68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2" fillId="0" borderId="0" xfId="0" applyFont="1" applyAlignment="1">
      <alignment wrapText="1"/>
    </xf>
    <xf numFmtId="9" fontId="2" fillId="0" borderId="10" xfId="0" applyNumberFormat="1" applyFont="1" applyBorder="1" applyAlignment="1">
      <alignment horizontal="center" vertical="center" wrapText="1"/>
    </xf>
    <xf numFmtId="0" fontId="68" fillId="35" borderId="0" xfId="0" applyFont="1" applyFill="1" applyAlignment="1">
      <alignment vertical="top" wrapText="1"/>
    </xf>
    <xf numFmtId="0" fontId="68" fillId="0" borderId="0" xfId="0" applyFont="1" applyFill="1" applyAlignment="1">
      <alignment wrapText="1"/>
    </xf>
    <xf numFmtId="0" fontId="68" fillId="0" borderId="0" xfId="0" applyFont="1" applyFill="1" applyAlignment="1">
      <alignment vertical="top" wrapText="1"/>
    </xf>
    <xf numFmtId="14" fontId="26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4" fillId="32" borderId="16" xfId="0" applyFont="1" applyFill="1" applyBorder="1" applyAlignment="1">
      <alignment horizontal="left" vertical="center"/>
    </xf>
    <xf numFmtId="0" fontId="12" fillId="32" borderId="16" xfId="0" applyFont="1" applyFill="1" applyBorder="1" applyAlignment="1">
      <alignment horizontal="left" vertical="center"/>
    </xf>
    <xf numFmtId="9" fontId="19" fillId="32" borderId="16" xfId="57" applyFont="1" applyFill="1" applyBorder="1" applyAlignment="1">
      <alignment horizontal="center"/>
    </xf>
    <xf numFmtId="9" fontId="12" fillId="32" borderId="16" xfId="0" applyNumberFormat="1" applyFont="1" applyFill="1" applyBorder="1" applyAlignment="1">
      <alignment horizontal="left" vertical="center"/>
    </xf>
    <xf numFmtId="0" fontId="12" fillId="32" borderId="16" xfId="0" applyFont="1" applyFill="1" applyBorder="1" applyAlignment="1">
      <alignment horizontal="right"/>
    </xf>
    <xf numFmtId="9" fontId="12" fillId="32" borderId="16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9" fontId="2" fillId="0" borderId="0" xfId="0" applyNumberFormat="1" applyFont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left" vertical="center"/>
    </xf>
    <xf numFmtId="0" fontId="24" fillId="32" borderId="18" xfId="0" applyFont="1" applyFill="1" applyBorder="1" applyAlignment="1">
      <alignment horizontal="left" vertical="center"/>
    </xf>
    <xf numFmtId="9" fontId="12" fillId="32" borderId="16" xfId="0" applyNumberFormat="1" applyFont="1" applyFill="1" applyBorder="1" applyAlignment="1">
      <alignment horizontal="right"/>
    </xf>
    <xf numFmtId="0" fontId="68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32" borderId="19" xfId="0" applyFont="1" applyFill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4" fontId="26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0" fillId="32" borderId="16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/>
    </xf>
    <xf numFmtId="0" fontId="22" fillId="33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2" fillId="36" borderId="16" xfId="0" applyFont="1" applyFill="1" applyBorder="1" applyAlignment="1">
      <alignment vertical="top" wrapText="1"/>
    </xf>
    <xf numFmtId="0" fontId="11" fillId="32" borderId="22" xfId="0" applyFont="1" applyFill="1" applyBorder="1" applyAlignment="1">
      <alignment/>
    </xf>
    <xf numFmtId="0" fontId="30" fillId="36" borderId="19" xfId="0" applyFont="1" applyFill="1" applyBorder="1" applyAlignment="1">
      <alignment horizontal="left" vertical="center"/>
    </xf>
    <xf numFmtId="0" fontId="10" fillId="32" borderId="16" xfId="0" applyFont="1" applyFill="1" applyBorder="1" applyAlignment="1">
      <alignment vertical="top" wrapText="1"/>
    </xf>
    <xf numFmtId="14" fontId="26" fillId="0" borderId="22" xfId="0" applyNumberFormat="1" applyFont="1" applyBorder="1" applyAlignment="1">
      <alignment horizontal="center" vertical="center" wrapText="1"/>
    </xf>
    <xf numFmtId="0" fontId="30" fillId="36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vertical="top" wrapText="1"/>
    </xf>
    <xf numFmtId="0" fontId="7" fillId="32" borderId="0" xfId="0" applyFont="1" applyFill="1" applyBorder="1" applyAlignment="1">
      <alignment horizontal="center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32" fillId="0" borderId="16" xfId="0" applyFont="1" applyBorder="1" applyAlignment="1">
      <alignment vertical="top" wrapText="1"/>
    </xf>
    <xf numFmtId="0" fontId="32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2" fillId="32" borderId="19" xfId="0" applyFont="1" applyFill="1" applyBorder="1" applyAlignment="1">
      <alignment horizontal="left" vertical="center"/>
    </xf>
    <xf numFmtId="0" fontId="27" fillId="0" borderId="19" xfId="0" applyFont="1" applyBorder="1" applyAlignment="1">
      <alignment horizontal="center" vertical="center" wrapText="1"/>
    </xf>
    <xf numFmtId="14" fontId="27" fillId="0" borderId="19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4" fontId="27" fillId="0" borderId="24" xfId="0" applyNumberFormat="1" applyFont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left"/>
    </xf>
    <xf numFmtId="0" fontId="26" fillId="0" borderId="24" xfId="0" applyNumberFormat="1" applyFont="1" applyBorder="1" applyAlignment="1">
      <alignment horizontal="center" vertical="center" wrapText="1"/>
    </xf>
    <xf numFmtId="0" fontId="12" fillId="32" borderId="24" xfId="0" applyFont="1" applyFill="1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14" fontId="26" fillId="0" borderId="24" xfId="0" applyNumberFormat="1" applyFont="1" applyBorder="1" applyAlignment="1">
      <alignment horizontal="center" vertical="center" wrapText="1"/>
    </xf>
    <xf numFmtId="14" fontId="26" fillId="0" borderId="19" xfId="0" applyNumberFormat="1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center" wrapText="1"/>
    </xf>
    <xf numFmtId="14" fontId="26" fillId="0" borderId="19" xfId="0" applyNumberFormat="1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vertical="top" wrapText="1"/>
    </xf>
    <xf numFmtId="9" fontId="2" fillId="35" borderId="17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6" fillId="35" borderId="22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9" fontId="2" fillId="0" borderId="17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 wrapText="1"/>
    </xf>
    <xf numFmtId="0" fontId="30" fillId="32" borderId="20" xfId="0" applyFont="1" applyFill="1" applyBorder="1" applyAlignment="1">
      <alignment horizontal="left" vertical="center"/>
    </xf>
    <xf numFmtId="0" fontId="12" fillId="32" borderId="20" xfId="0" applyFont="1" applyFill="1" applyBorder="1" applyAlignment="1">
      <alignment horizontal="left" vertical="center"/>
    </xf>
    <xf numFmtId="9" fontId="12" fillId="32" borderId="20" xfId="0" applyNumberFormat="1" applyFont="1" applyFill="1" applyBorder="1" applyAlignment="1">
      <alignment horizontal="left" vertical="center"/>
    </xf>
    <xf numFmtId="0" fontId="12" fillId="32" borderId="26" xfId="0" applyFont="1" applyFill="1" applyBorder="1" applyAlignment="1">
      <alignment horizontal="left" vertical="center"/>
    </xf>
    <xf numFmtId="0" fontId="12" fillId="32" borderId="21" xfId="0" applyFont="1" applyFill="1" applyBorder="1" applyAlignment="1">
      <alignment horizontal="right"/>
    </xf>
    <xf numFmtId="9" fontId="12" fillId="32" borderId="21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9" fontId="3" fillId="0" borderId="17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 wrapText="1"/>
    </xf>
    <xf numFmtId="9" fontId="3" fillId="0" borderId="16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35" borderId="16" xfId="0" applyFont="1" applyFill="1" applyBorder="1" applyAlignment="1">
      <alignment vertical="top" wrapText="1"/>
    </xf>
    <xf numFmtId="0" fontId="32" fillId="35" borderId="16" xfId="0" applyFont="1" applyFill="1" applyBorder="1" applyAlignment="1">
      <alignment vertical="top" wrapText="1"/>
    </xf>
    <xf numFmtId="9" fontId="3" fillId="35" borderId="27" xfId="0" applyNumberFormat="1" applyFont="1" applyFill="1" applyBorder="1" applyAlignment="1">
      <alignment horizontal="center" vertical="center" wrapText="1"/>
    </xf>
    <xf numFmtId="9" fontId="3" fillId="35" borderId="28" xfId="0" applyNumberFormat="1" applyFont="1" applyFill="1" applyBorder="1" applyAlignment="1">
      <alignment horizontal="center" vertical="center" wrapText="1"/>
    </xf>
    <xf numFmtId="9" fontId="3" fillId="35" borderId="2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9" fontId="3" fillId="35" borderId="33" xfId="0" applyNumberFormat="1" applyFont="1" applyFill="1" applyBorder="1" applyAlignment="1">
      <alignment horizontal="center" vertical="center" wrapText="1"/>
    </xf>
    <xf numFmtId="9" fontId="3" fillId="35" borderId="34" xfId="0" applyNumberFormat="1" applyFont="1" applyFill="1" applyBorder="1" applyAlignment="1">
      <alignment horizontal="center" vertical="center" wrapText="1"/>
    </xf>
    <xf numFmtId="9" fontId="3" fillId="35" borderId="35" xfId="0" applyNumberFormat="1" applyFont="1" applyFill="1" applyBorder="1" applyAlignment="1">
      <alignment horizontal="center" vertical="center" wrapText="1"/>
    </xf>
    <xf numFmtId="9" fontId="3" fillId="35" borderId="16" xfId="0" applyNumberFormat="1" applyFont="1" applyFill="1" applyBorder="1" applyAlignment="1">
      <alignment horizontal="center" vertical="center" wrapText="1"/>
    </xf>
    <xf numFmtId="9" fontId="3" fillId="35" borderId="24" xfId="0" applyNumberFormat="1" applyFont="1" applyFill="1" applyBorder="1" applyAlignment="1">
      <alignment horizontal="center" vertical="center" wrapText="1"/>
    </xf>
    <xf numFmtId="9" fontId="3" fillId="35" borderId="30" xfId="0" applyNumberFormat="1" applyFont="1" applyFill="1" applyBorder="1" applyAlignment="1">
      <alignment horizontal="center" vertical="center" wrapText="1"/>
    </xf>
    <xf numFmtId="9" fontId="3" fillId="35" borderId="11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7" fillId="32" borderId="19" xfId="0" applyFont="1" applyFill="1" applyBorder="1" applyAlignment="1">
      <alignment horizontal="center"/>
    </xf>
    <xf numFmtId="0" fontId="7" fillId="32" borderId="36" xfId="0" applyFont="1" applyFill="1" applyBorder="1" applyAlignment="1">
      <alignment horizontal="center"/>
    </xf>
    <xf numFmtId="0" fontId="7" fillId="32" borderId="35" xfId="0" applyFont="1" applyFill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4" fillId="32" borderId="19" xfId="0" applyFont="1" applyFill="1" applyBorder="1" applyAlignment="1">
      <alignment horizontal="left" vertical="center"/>
    </xf>
    <xf numFmtId="0" fontId="24" fillId="32" borderId="36" xfId="0" applyFont="1" applyFill="1" applyBorder="1" applyAlignment="1">
      <alignment horizontal="left" vertical="center"/>
    </xf>
    <xf numFmtId="0" fontId="24" fillId="32" borderId="35" xfId="0" applyFont="1" applyFill="1" applyBorder="1" applyAlignment="1">
      <alignment horizontal="left" vertical="center"/>
    </xf>
    <xf numFmtId="0" fontId="30" fillId="32" borderId="24" xfId="0" applyFont="1" applyFill="1" applyBorder="1" applyAlignment="1">
      <alignment horizontal="right" vertical="center"/>
    </xf>
    <xf numFmtId="0" fontId="30" fillId="32" borderId="30" xfId="0" applyFont="1" applyFill="1" applyBorder="1" applyAlignment="1">
      <alignment horizontal="right" vertical="center"/>
    </xf>
    <xf numFmtId="0" fontId="30" fillId="32" borderId="11" xfId="0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37" xfId="0" applyFont="1" applyFill="1" applyBorder="1" applyAlignment="1">
      <alignment horizontal="left"/>
    </xf>
    <xf numFmtId="0" fontId="10" fillId="32" borderId="24" xfId="0" applyFont="1" applyFill="1" applyBorder="1" applyAlignment="1">
      <alignment horizontal="left" vertical="top"/>
    </xf>
    <xf numFmtId="0" fontId="10" fillId="32" borderId="11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C00000"/>
      </font>
      <fill>
        <patternFill>
          <bgColor rgb="FFFFC7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fill>
        <patternFill>
          <bgColor rgb="FFFFC7C8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U131"/>
  <sheetViews>
    <sheetView tabSelected="1" zoomScale="110" zoomScaleNormal="110" zoomScalePageLayoutView="0" workbookViewId="0" topLeftCell="A1">
      <selection activeCell="B31" sqref="B31"/>
    </sheetView>
  </sheetViews>
  <sheetFormatPr defaultColWidth="9.140625" defaultRowHeight="15"/>
  <cols>
    <col min="1" max="1" width="4.7109375" style="0" customWidth="1"/>
    <col min="2" max="2" width="39.140625" style="0" customWidth="1"/>
    <col min="3" max="3" width="7.140625" style="0" customWidth="1"/>
    <col min="4" max="4" width="8.57421875" style="0" customWidth="1"/>
    <col min="5" max="5" width="7.00390625" style="0" customWidth="1"/>
    <col min="6" max="6" width="12.57421875" style="0" customWidth="1"/>
    <col min="7" max="7" width="20.8515625" style="0" customWidth="1"/>
    <col min="8" max="8" width="22.28125" style="0" customWidth="1"/>
    <col min="9" max="9" width="18.421875" style="63" customWidth="1"/>
  </cols>
  <sheetData>
    <row r="1" spans="1:8" ht="19.5" customHeight="1">
      <c r="A1" s="198" t="s">
        <v>21</v>
      </c>
      <c r="B1" s="199"/>
      <c r="C1" s="200"/>
      <c r="D1" s="201" t="s">
        <v>30</v>
      </c>
      <c r="E1" s="202"/>
      <c r="F1" s="203"/>
      <c r="H1" s="40"/>
    </row>
    <row r="2" spans="1:8" ht="15">
      <c r="A2" s="204" t="s">
        <v>38</v>
      </c>
      <c r="B2" s="205"/>
      <c r="C2" s="17"/>
      <c r="D2" s="40" t="s">
        <v>30</v>
      </c>
      <c r="E2" s="40" t="s">
        <v>31</v>
      </c>
      <c r="F2" s="13" t="s">
        <v>0</v>
      </c>
      <c r="G2" s="13"/>
      <c r="H2" s="13" t="s">
        <v>1</v>
      </c>
    </row>
    <row r="3" spans="1:8" ht="15">
      <c r="A3" s="206"/>
      <c r="B3" s="207"/>
      <c r="C3" s="27"/>
      <c r="D3" s="40" t="s">
        <v>22</v>
      </c>
      <c r="E3" s="40" t="s">
        <v>23</v>
      </c>
      <c r="F3" s="206"/>
      <c r="G3" s="208"/>
      <c r="H3" s="14"/>
    </row>
    <row r="4" spans="1:8" ht="3.75" customHeight="1">
      <c r="A4" s="28"/>
      <c r="B4" s="28"/>
      <c r="C4" s="28"/>
      <c r="D4" s="28" t="s">
        <v>27</v>
      </c>
      <c r="E4" s="28" t="s">
        <v>28</v>
      </c>
      <c r="F4" s="28"/>
      <c r="G4" s="28"/>
      <c r="H4" s="28"/>
    </row>
    <row r="5" spans="1:8" ht="15">
      <c r="A5" s="4" t="s">
        <v>17</v>
      </c>
      <c r="B5" s="1"/>
      <c r="C5" s="1"/>
      <c r="D5" s="47">
        <v>0</v>
      </c>
      <c r="E5" s="46">
        <v>1</v>
      </c>
      <c r="F5" s="46">
        <v>2</v>
      </c>
      <c r="G5" s="42" t="s">
        <v>25</v>
      </c>
      <c r="H5" s="41" t="s">
        <v>24</v>
      </c>
    </row>
    <row r="6" spans="1:9" s="5" customFormat="1" ht="37.5" customHeight="1">
      <c r="A6" s="100" t="s">
        <v>2</v>
      </c>
      <c r="B6" s="100" t="s">
        <v>5</v>
      </c>
      <c r="C6" s="99" t="s">
        <v>18</v>
      </c>
      <c r="D6" s="100" t="s">
        <v>34</v>
      </c>
      <c r="E6" s="100" t="s">
        <v>13</v>
      </c>
      <c r="F6" s="101" t="s">
        <v>39</v>
      </c>
      <c r="G6" s="100" t="s">
        <v>35</v>
      </c>
      <c r="H6" s="101" t="s">
        <v>105</v>
      </c>
      <c r="I6" s="64"/>
    </row>
    <row r="7" spans="1:9" s="5" customFormat="1" ht="18.75">
      <c r="A7" s="74" t="s">
        <v>57</v>
      </c>
      <c r="B7" s="75"/>
      <c r="C7" s="76"/>
      <c r="D7" s="75"/>
      <c r="E7" s="77"/>
      <c r="F7" s="120"/>
      <c r="G7" s="78"/>
      <c r="H7" s="79"/>
      <c r="I7" s="64"/>
    </row>
    <row r="8" spans="1:9" s="5" customFormat="1" ht="15">
      <c r="A8" s="75" t="s">
        <v>103</v>
      </c>
      <c r="B8" s="75"/>
      <c r="C8" s="77">
        <f>SUM(C9:C13)</f>
        <v>1</v>
      </c>
      <c r="D8" s="75"/>
      <c r="E8" s="77">
        <f>SUM(E9:E13)</f>
        <v>1</v>
      </c>
      <c r="F8" s="120"/>
      <c r="G8" s="78"/>
      <c r="H8" s="75"/>
      <c r="I8" s="64"/>
    </row>
    <row r="9" spans="1:9" s="5" customFormat="1" ht="13.5" customHeight="1">
      <c r="A9" s="80">
        <v>1</v>
      </c>
      <c r="B9" s="81" t="s">
        <v>96</v>
      </c>
      <c r="C9" s="82">
        <v>0.2</v>
      </c>
      <c r="D9" s="83">
        <v>2</v>
      </c>
      <c r="E9" s="18">
        <f>C9*D9/2</f>
        <v>0.2</v>
      </c>
      <c r="F9" s="121"/>
      <c r="G9" s="81"/>
      <c r="H9" s="84"/>
      <c r="I9" s="64"/>
    </row>
    <row r="10" spans="1:9" s="5" customFormat="1" ht="27" customHeight="1">
      <c r="A10" s="80">
        <f>A9+1</f>
        <v>2</v>
      </c>
      <c r="B10" s="84" t="str">
        <f>IF(D1="Street Retail","Витрины чистые. 5-ти метровая зона перед магазином чистая. Урна в наличии, не переполнена.","Витрины  чистые, произведено тематическое оформление")</f>
        <v>Витрины  чистые, произведено тематическое оформление</v>
      </c>
      <c r="C10" s="82">
        <v>0.2</v>
      </c>
      <c r="D10" s="83">
        <v>2</v>
      </c>
      <c r="E10" s="18">
        <f>C10*D10/2</f>
        <v>0.2</v>
      </c>
      <c r="F10" s="122"/>
      <c r="G10" s="81"/>
      <c r="H10" s="84"/>
      <c r="I10" s="70"/>
    </row>
    <row r="11" spans="1:9" s="5" customFormat="1" ht="36">
      <c r="A11" s="80">
        <f>A10+1</f>
        <v>3</v>
      </c>
      <c r="B11" s="72" t="s">
        <v>52</v>
      </c>
      <c r="C11" s="82">
        <v>0.2</v>
      </c>
      <c r="D11" s="73">
        <v>2</v>
      </c>
      <c r="E11" s="18">
        <f>C11*D11/2</f>
        <v>0.2</v>
      </c>
      <c r="F11" s="123"/>
      <c r="G11" s="81"/>
      <c r="H11" s="84"/>
      <c r="I11" s="64"/>
    </row>
    <row r="12" spans="1:9" s="5" customFormat="1" ht="24">
      <c r="A12" s="80">
        <f>A11+1</f>
        <v>4</v>
      </c>
      <c r="B12" s="57" t="s">
        <v>73</v>
      </c>
      <c r="C12" s="82">
        <v>0.2</v>
      </c>
      <c r="D12" s="12">
        <v>2</v>
      </c>
      <c r="E12" s="18">
        <f>C12*D12/2</f>
        <v>0.2</v>
      </c>
      <c r="F12" s="124"/>
      <c r="G12" s="81"/>
      <c r="H12" s="84"/>
      <c r="I12" s="68"/>
    </row>
    <row r="13" spans="1:9" s="5" customFormat="1" ht="15.75" customHeight="1">
      <c r="A13" s="119">
        <f>A12+1</f>
        <v>5</v>
      </c>
      <c r="B13" s="116" t="s">
        <v>90</v>
      </c>
      <c r="C13" s="82">
        <v>0.2</v>
      </c>
      <c r="D13" s="12">
        <v>2</v>
      </c>
      <c r="E13" s="18">
        <f>C13*D13/2</f>
        <v>0.2</v>
      </c>
      <c r="F13" s="124"/>
      <c r="G13" s="81"/>
      <c r="H13" s="84"/>
      <c r="I13" s="68"/>
    </row>
    <row r="14" spans="1:8" ht="12.75">
      <c r="A14" s="9" t="s">
        <v>7</v>
      </c>
      <c r="B14" s="9"/>
      <c r="C14" s="16">
        <f>C15+C16</f>
        <v>1</v>
      </c>
      <c r="D14" s="9"/>
      <c r="E14" s="16">
        <f>E15+E16</f>
        <v>1</v>
      </c>
      <c r="F14" s="125"/>
      <c r="G14" s="78"/>
      <c r="H14" s="79"/>
    </row>
    <row r="15" spans="1:8" ht="24">
      <c r="A15" s="60">
        <v>6</v>
      </c>
      <c r="B15" s="57" t="s">
        <v>70</v>
      </c>
      <c r="C15" s="18">
        <v>0.6</v>
      </c>
      <c r="D15" s="83">
        <v>2</v>
      </c>
      <c r="E15" s="18">
        <f>C15*D15/2</f>
        <v>0.6</v>
      </c>
      <c r="F15" s="126"/>
      <c r="G15" s="81"/>
      <c r="H15" s="84"/>
    </row>
    <row r="16" spans="1:9" ht="30" customHeight="1">
      <c r="A16" s="60">
        <v>7</v>
      </c>
      <c r="B16" s="57" t="s">
        <v>69</v>
      </c>
      <c r="C16" s="18">
        <v>0.4</v>
      </c>
      <c r="D16" s="83">
        <v>2</v>
      </c>
      <c r="E16" s="18">
        <f>C16*D16/2</f>
        <v>0.4</v>
      </c>
      <c r="F16" s="111"/>
      <c r="G16" s="81"/>
      <c r="H16" s="81"/>
      <c r="I16" s="69"/>
    </row>
    <row r="17" spans="1:8" ht="12.75">
      <c r="A17" s="9" t="s">
        <v>6</v>
      </c>
      <c r="B17" s="10"/>
      <c r="C17" s="20">
        <f>C18+C19</f>
        <v>1</v>
      </c>
      <c r="D17" s="10"/>
      <c r="E17" s="20">
        <f>E18+E19</f>
        <v>1</v>
      </c>
      <c r="F17" s="127"/>
      <c r="G17" s="78"/>
      <c r="H17" s="79"/>
    </row>
    <row r="18" spans="1:8" ht="12">
      <c r="A18" s="61">
        <v>8</v>
      </c>
      <c r="B18" s="59" t="s">
        <v>43</v>
      </c>
      <c r="C18" s="18">
        <v>0.5</v>
      </c>
      <c r="D18" s="83">
        <v>2</v>
      </c>
      <c r="E18" s="18">
        <f>C18*D18/2</f>
        <v>0.5</v>
      </c>
      <c r="F18" s="128"/>
      <c r="G18" s="84"/>
      <c r="H18" s="84"/>
    </row>
    <row r="19" spans="1:8" ht="24">
      <c r="A19" s="61">
        <v>9</v>
      </c>
      <c r="B19" s="115" t="s">
        <v>100</v>
      </c>
      <c r="C19" s="18">
        <v>0.5</v>
      </c>
      <c r="D19" s="83">
        <v>2</v>
      </c>
      <c r="E19" s="18">
        <f>C19*D19/2</f>
        <v>0.5</v>
      </c>
      <c r="F19" s="128"/>
      <c r="G19" s="81"/>
      <c r="H19" s="84"/>
    </row>
    <row r="20" spans="1:8" ht="12.75">
      <c r="A20" s="9" t="s">
        <v>9</v>
      </c>
      <c r="B20" s="10"/>
      <c r="C20" s="20">
        <f>SUM(C21:C24)</f>
        <v>1</v>
      </c>
      <c r="D20" s="10"/>
      <c r="E20" s="20">
        <f>SUM(E21:E24)</f>
        <v>1</v>
      </c>
      <c r="F20" s="127"/>
      <c r="G20" s="78"/>
      <c r="H20" s="79"/>
    </row>
    <row r="21" spans="1:8" ht="50.25" customHeight="1">
      <c r="A21" s="19">
        <v>10</v>
      </c>
      <c r="B21" s="57" t="s">
        <v>74</v>
      </c>
      <c r="C21" s="18">
        <v>0.4</v>
      </c>
      <c r="D21" s="83">
        <v>2</v>
      </c>
      <c r="E21" s="18">
        <f>C21*D21/2</f>
        <v>0.4</v>
      </c>
      <c r="F21" s="111"/>
      <c r="G21" s="81"/>
      <c r="H21" s="84"/>
    </row>
    <row r="22" spans="1:9" ht="26.25" customHeight="1">
      <c r="A22" s="19">
        <v>11</v>
      </c>
      <c r="B22" s="7" t="s">
        <v>33</v>
      </c>
      <c r="C22" s="18">
        <v>0.2</v>
      </c>
      <c r="D22" s="83">
        <v>2</v>
      </c>
      <c r="E22" s="18">
        <f>C22*D22/2</f>
        <v>0.2</v>
      </c>
      <c r="F22" s="128"/>
      <c r="G22" s="84"/>
      <c r="H22" s="84"/>
      <c r="I22" s="69"/>
    </row>
    <row r="23" spans="1:8" ht="36">
      <c r="A23" s="19">
        <v>12</v>
      </c>
      <c r="B23" s="7" t="s">
        <v>20</v>
      </c>
      <c r="C23" s="18">
        <v>0.2</v>
      </c>
      <c r="D23" s="83">
        <v>2</v>
      </c>
      <c r="E23" s="18">
        <f>C23*D23/2</f>
        <v>0.2</v>
      </c>
      <c r="F23" s="129"/>
      <c r="G23" s="81"/>
      <c r="H23" s="84"/>
    </row>
    <row r="24" spans="1:9" ht="24" customHeight="1">
      <c r="A24" s="133">
        <v>13</v>
      </c>
      <c r="B24" s="134" t="s">
        <v>46</v>
      </c>
      <c r="C24" s="135">
        <v>0.2</v>
      </c>
      <c r="D24" s="136">
        <v>2</v>
      </c>
      <c r="E24" s="135">
        <f>C24*D24/2</f>
        <v>0.2</v>
      </c>
      <c r="F24" s="137"/>
      <c r="G24" s="138"/>
      <c r="H24" s="138"/>
      <c r="I24" s="69"/>
    </row>
    <row r="25" spans="1:9" s="5" customFormat="1" ht="15.75">
      <c r="A25" s="102" t="s">
        <v>84</v>
      </c>
      <c r="B25" s="75"/>
      <c r="C25" s="76"/>
      <c r="D25" s="75"/>
      <c r="E25" s="77"/>
      <c r="F25" s="120"/>
      <c r="G25" s="78"/>
      <c r="H25" s="79"/>
      <c r="I25" s="64"/>
    </row>
    <row r="26" spans="1:8" ht="12.75">
      <c r="A26" s="9" t="s">
        <v>32</v>
      </c>
      <c r="B26" s="9"/>
      <c r="C26" s="16">
        <f>SUM(C27:C33)</f>
        <v>1</v>
      </c>
      <c r="D26" s="9"/>
      <c r="E26" s="16">
        <f>SUM(E27:E33)</f>
        <v>1</v>
      </c>
      <c r="F26" s="125"/>
      <c r="G26" s="78"/>
      <c r="H26" s="79"/>
    </row>
    <row r="27" spans="1:9" s="5" customFormat="1" ht="24" customHeight="1">
      <c r="A27" s="15">
        <v>14</v>
      </c>
      <c r="B27" s="57" t="s">
        <v>49</v>
      </c>
      <c r="C27" s="44">
        <v>0.15</v>
      </c>
      <c r="D27" s="83">
        <v>2</v>
      </c>
      <c r="E27" s="18">
        <f aca="true" t="shared" si="0" ref="E27:E33">C27*D27/2</f>
        <v>0.15</v>
      </c>
      <c r="F27" s="128"/>
      <c r="G27" s="81"/>
      <c r="H27" s="81"/>
      <c r="I27" s="70"/>
    </row>
    <row r="28" spans="1:9" s="5" customFormat="1" ht="15.75" customHeight="1">
      <c r="A28" s="15">
        <v>15</v>
      </c>
      <c r="B28" s="57" t="s">
        <v>47</v>
      </c>
      <c r="C28" s="18">
        <v>0.15</v>
      </c>
      <c r="D28" s="83">
        <v>2</v>
      </c>
      <c r="E28" s="18">
        <f t="shared" si="0"/>
        <v>0.15</v>
      </c>
      <c r="F28" s="126"/>
      <c r="G28" s="81"/>
      <c r="H28" s="84"/>
      <c r="I28" s="70"/>
    </row>
    <row r="29" spans="1:9" s="5" customFormat="1" ht="15">
      <c r="A29" s="15">
        <v>16</v>
      </c>
      <c r="B29" s="57" t="s">
        <v>44</v>
      </c>
      <c r="C29" s="44">
        <v>0.2</v>
      </c>
      <c r="D29" s="83">
        <v>2</v>
      </c>
      <c r="E29" s="18">
        <f t="shared" si="0"/>
        <v>0.2</v>
      </c>
      <c r="F29" s="128"/>
      <c r="G29" s="81"/>
      <c r="H29" s="84"/>
      <c r="I29" s="64"/>
    </row>
    <row r="30" spans="1:9" s="5" customFormat="1" ht="36">
      <c r="A30" s="15">
        <v>17</v>
      </c>
      <c r="B30" s="7" t="s">
        <v>19</v>
      </c>
      <c r="C30" s="18">
        <v>0.15</v>
      </c>
      <c r="D30" s="83">
        <v>2</v>
      </c>
      <c r="E30" s="18">
        <f t="shared" si="0"/>
        <v>0.15</v>
      </c>
      <c r="F30" s="128"/>
      <c r="G30" s="84"/>
      <c r="H30" s="84"/>
      <c r="I30" s="64"/>
    </row>
    <row r="31" spans="1:9" s="5" customFormat="1" ht="24.75" customHeight="1">
      <c r="A31" s="15">
        <v>18</v>
      </c>
      <c r="B31" s="116" t="s">
        <v>99</v>
      </c>
      <c r="C31" s="18">
        <v>0.15</v>
      </c>
      <c r="D31" s="83">
        <v>2</v>
      </c>
      <c r="E31" s="18">
        <f t="shared" si="0"/>
        <v>0.15</v>
      </c>
      <c r="F31" s="128"/>
      <c r="G31" s="84"/>
      <c r="H31" s="84"/>
      <c r="I31" s="64"/>
    </row>
    <row r="32" spans="1:9" s="5" customFormat="1" ht="24">
      <c r="A32" s="15">
        <v>19</v>
      </c>
      <c r="B32" s="57" t="s">
        <v>53</v>
      </c>
      <c r="C32" s="44">
        <v>0.15</v>
      </c>
      <c r="D32" s="83">
        <v>2</v>
      </c>
      <c r="E32" s="18">
        <f t="shared" si="0"/>
        <v>0.15</v>
      </c>
      <c r="F32" s="128"/>
      <c r="G32" s="84"/>
      <c r="H32" s="84"/>
      <c r="I32" s="70"/>
    </row>
    <row r="33" spans="1:9" s="5" customFormat="1" ht="38.25" customHeight="1">
      <c r="A33" s="15">
        <v>20</v>
      </c>
      <c r="B33" s="57" t="s">
        <v>75</v>
      </c>
      <c r="C33" s="18">
        <v>0.05</v>
      </c>
      <c r="D33" s="83">
        <v>2</v>
      </c>
      <c r="E33" s="18">
        <f t="shared" si="0"/>
        <v>0.05</v>
      </c>
      <c r="F33" s="128"/>
      <c r="G33" s="81"/>
      <c r="H33" s="84"/>
      <c r="I33" s="64"/>
    </row>
    <row r="34" spans="1:9" s="5" customFormat="1" ht="15">
      <c r="A34" s="9" t="s">
        <v>86</v>
      </c>
      <c r="B34" s="9"/>
      <c r="C34" s="16">
        <f>SUM(C35:C40)</f>
        <v>1</v>
      </c>
      <c r="D34" s="9"/>
      <c r="E34" s="16">
        <f>SUM(E35:E40)</f>
        <v>1</v>
      </c>
      <c r="F34" s="125"/>
      <c r="G34" s="78"/>
      <c r="H34" s="79"/>
      <c r="I34" s="64"/>
    </row>
    <row r="35" spans="1:9" s="5" customFormat="1" ht="24">
      <c r="A35" s="19">
        <v>21</v>
      </c>
      <c r="B35" s="57" t="s">
        <v>76</v>
      </c>
      <c r="C35" s="67">
        <v>0.2</v>
      </c>
      <c r="D35" s="83">
        <v>2</v>
      </c>
      <c r="E35" s="18">
        <f aca="true" t="shared" si="1" ref="E35:E40">C35*D35/2</f>
        <v>0.2</v>
      </c>
      <c r="F35" s="126"/>
      <c r="G35" s="81"/>
      <c r="H35" s="81"/>
      <c r="I35" s="64"/>
    </row>
    <row r="36" spans="1:9" s="5" customFormat="1" ht="24" customHeight="1">
      <c r="A36" s="19">
        <v>22</v>
      </c>
      <c r="B36" s="116" t="s">
        <v>82</v>
      </c>
      <c r="C36" s="67">
        <v>0.15</v>
      </c>
      <c r="D36" s="83">
        <v>2</v>
      </c>
      <c r="E36" s="18">
        <f t="shared" si="1"/>
        <v>0.15</v>
      </c>
      <c r="F36" s="126"/>
      <c r="G36" s="81"/>
      <c r="H36" s="81"/>
      <c r="I36" s="70"/>
    </row>
    <row r="37" spans="1:9" s="5" customFormat="1" ht="38.25" customHeight="1">
      <c r="A37" s="60">
        <v>23</v>
      </c>
      <c r="B37" s="57" t="s">
        <v>91</v>
      </c>
      <c r="C37" s="67">
        <v>0.15</v>
      </c>
      <c r="D37" s="83">
        <v>2</v>
      </c>
      <c r="E37" s="18">
        <f t="shared" si="1"/>
        <v>0.15</v>
      </c>
      <c r="F37" s="128"/>
      <c r="G37" s="81"/>
      <c r="H37" s="81"/>
      <c r="I37" s="64"/>
    </row>
    <row r="38" spans="1:9" s="5" customFormat="1" ht="33.75" customHeight="1">
      <c r="A38" s="60">
        <v>24</v>
      </c>
      <c r="B38" s="57" t="s">
        <v>78</v>
      </c>
      <c r="C38" s="67">
        <v>0.2</v>
      </c>
      <c r="D38" s="83">
        <v>2</v>
      </c>
      <c r="E38" s="18">
        <f t="shared" si="1"/>
        <v>0.2</v>
      </c>
      <c r="F38" s="126"/>
      <c r="G38" s="81"/>
      <c r="H38" s="84"/>
      <c r="I38" s="70"/>
    </row>
    <row r="39" spans="1:9" ht="24">
      <c r="A39" s="19">
        <v>25</v>
      </c>
      <c r="B39" s="116" t="s">
        <v>79</v>
      </c>
      <c r="C39" s="67">
        <v>0.15</v>
      </c>
      <c r="D39" s="83">
        <v>2</v>
      </c>
      <c r="E39" s="18">
        <f t="shared" si="1"/>
        <v>0.15</v>
      </c>
      <c r="F39" s="111"/>
      <c r="G39" s="81"/>
      <c r="H39" s="84"/>
      <c r="I39" s="69"/>
    </row>
    <row r="40" spans="1:9" ht="27" customHeight="1">
      <c r="A40" s="19">
        <v>26</v>
      </c>
      <c r="B40" s="116" t="s">
        <v>77</v>
      </c>
      <c r="C40" s="67">
        <v>0.15</v>
      </c>
      <c r="D40" s="83">
        <v>2</v>
      </c>
      <c r="E40" s="18">
        <f t="shared" si="1"/>
        <v>0.15</v>
      </c>
      <c r="F40" s="111"/>
      <c r="G40" s="81"/>
      <c r="H40" s="84"/>
      <c r="I40" s="69"/>
    </row>
    <row r="41" spans="1:9" s="5" customFormat="1" ht="15">
      <c r="A41" s="9" t="s">
        <v>56</v>
      </c>
      <c r="B41" s="9"/>
      <c r="C41" s="16">
        <f>SUM(C42:C44)</f>
        <v>1</v>
      </c>
      <c r="D41" s="9"/>
      <c r="E41" s="16">
        <f>SUM(E42:E44)</f>
        <v>1</v>
      </c>
      <c r="F41" s="125"/>
      <c r="G41" s="78"/>
      <c r="H41" s="79"/>
      <c r="I41" s="64"/>
    </row>
    <row r="42" spans="1:9" s="5" customFormat="1" ht="36" customHeight="1">
      <c r="A42" s="15">
        <v>27</v>
      </c>
      <c r="B42" s="57" t="s">
        <v>48</v>
      </c>
      <c r="C42" s="44">
        <v>0.35</v>
      </c>
      <c r="D42" s="83">
        <v>2</v>
      </c>
      <c r="E42" s="18">
        <f>C42*D42/2</f>
        <v>0.35</v>
      </c>
      <c r="F42" s="128"/>
      <c r="G42" s="84"/>
      <c r="H42" s="84"/>
      <c r="I42" s="64"/>
    </row>
    <row r="43" spans="1:9" s="5" customFormat="1" ht="37.5" customHeight="1">
      <c r="A43" s="15">
        <v>28</v>
      </c>
      <c r="B43" s="116" t="s">
        <v>101</v>
      </c>
      <c r="C43" s="44">
        <v>0.35</v>
      </c>
      <c r="D43" s="83">
        <v>2</v>
      </c>
      <c r="E43" s="18">
        <f>C43*D43/2</f>
        <v>0.35</v>
      </c>
      <c r="F43" s="128"/>
      <c r="G43" s="81"/>
      <c r="H43" s="84"/>
      <c r="I43" s="64"/>
    </row>
    <row r="44" spans="1:9" s="5" customFormat="1" ht="37.5" customHeight="1">
      <c r="A44" s="15">
        <v>29</v>
      </c>
      <c r="B44" s="116" t="s">
        <v>81</v>
      </c>
      <c r="C44" s="44">
        <v>0.3</v>
      </c>
      <c r="D44" s="83">
        <v>2</v>
      </c>
      <c r="E44" s="18">
        <f>C44*D44/2</f>
        <v>0.3</v>
      </c>
      <c r="F44" s="128"/>
      <c r="G44" s="81"/>
      <c r="H44" s="84"/>
      <c r="I44" s="64"/>
    </row>
    <row r="45" spans="1:8" ht="12.75">
      <c r="A45" s="9" t="s">
        <v>54</v>
      </c>
      <c r="B45" s="9"/>
      <c r="C45" s="16">
        <f>C46+C47+C48+C49</f>
        <v>1</v>
      </c>
      <c r="D45" s="9"/>
      <c r="E45" s="16">
        <f>E46+E47+E48+E49</f>
        <v>1</v>
      </c>
      <c r="F45" s="125"/>
      <c r="G45" s="78"/>
      <c r="H45" s="79"/>
    </row>
    <row r="46" spans="1:9" ht="38.25" customHeight="1">
      <c r="A46" s="62">
        <v>30</v>
      </c>
      <c r="B46" s="57" t="s">
        <v>40</v>
      </c>
      <c r="C46" s="18">
        <v>0.35</v>
      </c>
      <c r="D46" s="83">
        <v>2</v>
      </c>
      <c r="E46" s="18">
        <f>C46*D46/2</f>
        <v>0.35</v>
      </c>
      <c r="F46" s="126"/>
      <c r="G46" s="81"/>
      <c r="H46" s="84"/>
      <c r="I46" s="69"/>
    </row>
    <row r="47" spans="1:9" ht="24">
      <c r="A47" s="19">
        <v>31</v>
      </c>
      <c r="B47" s="57" t="s">
        <v>45</v>
      </c>
      <c r="C47" s="18">
        <v>0.2</v>
      </c>
      <c r="D47" s="83">
        <v>2</v>
      </c>
      <c r="E47" s="18">
        <f>C47*D47/2</f>
        <v>0.2</v>
      </c>
      <c r="F47" s="126"/>
      <c r="G47" s="84"/>
      <c r="H47" s="84"/>
      <c r="I47" s="69"/>
    </row>
    <row r="48" spans="1:9" ht="24">
      <c r="A48" s="15">
        <v>32</v>
      </c>
      <c r="B48" s="57" t="s">
        <v>41</v>
      </c>
      <c r="C48" s="18">
        <v>0.2</v>
      </c>
      <c r="D48" s="83">
        <v>2</v>
      </c>
      <c r="E48" s="18">
        <f>C48*D48/2</f>
        <v>0.2</v>
      </c>
      <c r="F48" s="126"/>
      <c r="G48" s="81"/>
      <c r="H48" s="84"/>
      <c r="I48" s="69"/>
    </row>
    <row r="49" spans="1:9" ht="24">
      <c r="A49" s="15">
        <v>33</v>
      </c>
      <c r="B49" s="57" t="s">
        <v>55</v>
      </c>
      <c r="C49" s="18">
        <v>0.25</v>
      </c>
      <c r="D49" s="83">
        <v>2</v>
      </c>
      <c r="E49" s="18">
        <f>C49*D49/2</f>
        <v>0.25</v>
      </c>
      <c r="F49" s="126"/>
      <c r="G49" s="81"/>
      <c r="H49" s="84"/>
      <c r="I49" s="69"/>
    </row>
    <row r="50" spans="1:8" ht="12.75">
      <c r="A50" s="9" t="s">
        <v>7</v>
      </c>
      <c r="B50" s="9"/>
      <c r="C50" s="16">
        <f>SUM(C51:C52)</f>
        <v>1</v>
      </c>
      <c r="D50" s="9"/>
      <c r="E50" s="16">
        <f>SUM(E51:E52)</f>
        <v>1</v>
      </c>
      <c r="F50" s="125"/>
      <c r="G50" s="78"/>
      <c r="H50" s="79"/>
    </row>
    <row r="51" spans="1:8" ht="36">
      <c r="A51" s="15">
        <v>34</v>
      </c>
      <c r="B51" s="57" t="s">
        <v>67</v>
      </c>
      <c r="C51" s="18">
        <v>0.5</v>
      </c>
      <c r="D51" s="83">
        <v>2</v>
      </c>
      <c r="E51" s="18">
        <f>C51*D51/2</f>
        <v>0.5</v>
      </c>
      <c r="F51" s="126"/>
      <c r="G51" s="84"/>
      <c r="H51" s="84"/>
    </row>
    <row r="52" spans="1:8" ht="26.25" customHeight="1">
      <c r="A52" s="15">
        <v>35</v>
      </c>
      <c r="B52" s="57" t="s">
        <v>68</v>
      </c>
      <c r="C52" s="67">
        <v>0.5</v>
      </c>
      <c r="D52" s="83">
        <v>2</v>
      </c>
      <c r="E52" s="18">
        <f>C52*D52/2</f>
        <v>0.5</v>
      </c>
      <c r="F52" s="126"/>
      <c r="G52" s="84"/>
      <c r="H52" s="84"/>
    </row>
    <row r="53" spans="1:8" ht="12.75">
      <c r="A53" s="9" t="s">
        <v>6</v>
      </c>
      <c r="B53" s="10"/>
      <c r="C53" s="20">
        <f>SUM(C54:C56)</f>
        <v>1</v>
      </c>
      <c r="D53" s="10"/>
      <c r="E53" s="20">
        <f>SUM(E54:E56)</f>
        <v>1</v>
      </c>
      <c r="F53" s="127"/>
      <c r="G53" s="78"/>
      <c r="H53" s="79"/>
    </row>
    <row r="54" spans="1:9" ht="24">
      <c r="A54" s="39">
        <v>36</v>
      </c>
      <c r="B54" s="59" t="s">
        <v>115</v>
      </c>
      <c r="C54" s="18">
        <v>0.35</v>
      </c>
      <c r="D54" s="83">
        <v>2</v>
      </c>
      <c r="E54" s="18">
        <f>C54*D54/2</f>
        <v>0.35</v>
      </c>
      <c r="F54" s="128"/>
      <c r="G54" s="81"/>
      <c r="H54" s="84"/>
      <c r="I54" s="69"/>
    </row>
    <row r="55" spans="1:8" ht="36">
      <c r="A55" s="61">
        <v>37</v>
      </c>
      <c r="B55" s="37" t="s">
        <v>29</v>
      </c>
      <c r="C55" s="18">
        <v>0.35</v>
      </c>
      <c r="D55" s="83">
        <v>2</v>
      </c>
      <c r="E55" s="18">
        <f>C55*D55/2</f>
        <v>0.35</v>
      </c>
      <c r="F55" s="128"/>
      <c r="G55" s="81"/>
      <c r="H55" s="84"/>
    </row>
    <row r="56" spans="1:8" ht="24">
      <c r="A56" s="61">
        <v>38</v>
      </c>
      <c r="B56" s="59" t="s">
        <v>50</v>
      </c>
      <c r="C56" s="18">
        <v>0.3</v>
      </c>
      <c r="D56" s="83">
        <v>2</v>
      </c>
      <c r="E56" s="18">
        <f>C56*D56/2</f>
        <v>0.3</v>
      </c>
      <c r="F56" s="128"/>
      <c r="G56" s="81"/>
      <c r="H56" s="84"/>
    </row>
    <row r="57" spans="1:9" s="5" customFormat="1" ht="16.5" customHeight="1">
      <c r="A57" s="102" t="s">
        <v>58</v>
      </c>
      <c r="B57" s="75"/>
      <c r="C57" s="90">
        <f>SUM(C58:C62)</f>
        <v>0.9999999999999999</v>
      </c>
      <c r="D57" s="75"/>
      <c r="E57" s="90">
        <f>SUM(E58:E62)</f>
        <v>0.9999999999999999</v>
      </c>
      <c r="F57" s="120"/>
      <c r="G57" s="78"/>
      <c r="H57" s="79"/>
      <c r="I57" s="64"/>
    </row>
    <row r="58" spans="1:9" ht="24.75" customHeight="1">
      <c r="A58" s="19">
        <v>39</v>
      </c>
      <c r="B58" s="57" t="s">
        <v>59</v>
      </c>
      <c r="C58" s="18">
        <v>0.25</v>
      </c>
      <c r="D58" s="83">
        <v>2</v>
      </c>
      <c r="E58" s="18">
        <f>C58*D58/2</f>
        <v>0.25</v>
      </c>
      <c r="F58" s="128"/>
      <c r="G58" s="84"/>
      <c r="H58" s="84"/>
      <c r="I58" s="69"/>
    </row>
    <row r="59" spans="1:9" ht="15" customHeight="1">
      <c r="A59" s="19">
        <v>40</v>
      </c>
      <c r="B59" s="57" t="s">
        <v>60</v>
      </c>
      <c r="C59" s="18">
        <v>0.25</v>
      </c>
      <c r="D59" s="83">
        <v>2</v>
      </c>
      <c r="E59" s="18">
        <f>C59*D59/2</f>
        <v>0.25</v>
      </c>
      <c r="F59" s="128"/>
      <c r="G59" s="84"/>
      <c r="H59" s="84"/>
      <c r="I59" s="69"/>
    </row>
    <row r="60" spans="1:9" ht="13.5" customHeight="1">
      <c r="A60" s="19">
        <v>41</v>
      </c>
      <c r="B60" s="57" t="s">
        <v>65</v>
      </c>
      <c r="C60" s="18">
        <v>0.2</v>
      </c>
      <c r="D60" s="83">
        <v>2</v>
      </c>
      <c r="E60" s="18">
        <f>C60*D60/2</f>
        <v>0.2</v>
      </c>
      <c r="F60" s="128"/>
      <c r="G60" s="84"/>
      <c r="H60" s="84"/>
      <c r="I60" s="69"/>
    </row>
    <row r="61" spans="1:9" ht="24.75" customHeight="1">
      <c r="A61" s="139">
        <v>42</v>
      </c>
      <c r="B61" s="134" t="s">
        <v>106</v>
      </c>
      <c r="C61" s="142">
        <v>0.2</v>
      </c>
      <c r="D61" s="83">
        <v>2</v>
      </c>
      <c r="E61" s="18">
        <f>C61*D61/2</f>
        <v>0.2</v>
      </c>
      <c r="F61" s="141"/>
      <c r="G61" s="84"/>
      <c r="H61" s="84"/>
      <c r="I61" s="69"/>
    </row>
    <row r="62" spans="1:9" ht="24" customHeight="1">
      <c r="A62" s="139">
        <v>43</v>
      </c>
      <c r="B62" s="134" t="s">
        <v>107</v>
      </c>
      <c r="C62" s="140">
        <v>0.1</v>
      </c>
      <c r="D62" s="83">
        <v>2</v>
      </c>
      <c r="E62" s="18">
        <f>C62*D62/2</f>
        <v>0.1</v>
      </c>
      <c r="F62" s="141"/>
      <c r="G62" s="84"/>
      <c r="H62" s="84"/>
      <c r="I62" s="69"/>
    </row>
    <row r="63" spans="1:9" ht="16.5" customHeight="1">
      <c r="A63" s="102" t="s">
        <v>108</v>
      </c>
      <c r="B63" s="75"/>
      <c r="C63" s="90">
        <f>SUM(C64:C69)</f>
        <v>1</v>
      </c>
      <c r="D63" s="75"/>
      <c r="E63" s="90">
        <f>SUM(E64:E69)</f>
        <v>1</v>
      </c>
      <c r="F63" s="120"/>
      <c r="G63" s="78"/>
      <c r="H63" s="79"/>
      <c r="I63" s="69"/>
    </row>
    <row r="64" spans="1:9" ht="25.5" customHeight="1">
      <c r="A64" s="149">
        <v>44</v>
      </c>
      <c r="B64" s="158" t="s">
        <v>112</v>
      </c>
      <c r="C64" s="106">
        <v>0.15</v>
      </c>
      <c r="D64" s="83">
        <v>2</v>
      </c>
      <c r="E64" s="18">
        <f aca="true" t="shared" si="2" ref="E64:E69">C64*D64/2</f>
        <v>0.15</v>
      </c>
      <c r="F64" s="150"/>
      <c r="G64" s="84"/>
      <c r="H64" s="84"/>
      <c r="I64" s="69"/>
    </row>
    <row r="65" spans="1:9" ht="15.75" customHeight="1">
      <c r="A65" s="149">
        <v>45</v>
      </c>
      <c r="B65" s="158" t="s">
        <v>111</v>
      </c>
      <c r="C65" s="106">
        <v>0.2</v>
      </c>
      <c r="D65" s="83">
        <v>2</v>
      </c>
      <c r="E65" s="18">
        <f t="shared" si="2"/>
        <v>0.2</v>
      </c>
      <c r="F65" s="150"/>
      <c r="G65" s="84"/>
      <c r="H65" s="84"/>
      <c r="I65" s="69"/>
    </row>
    <row r="66" spans="1:9" ht="37.5" customHeight="1">
      <c r="A66" s="149">
        <v>46</v>
      </c>
      <c r="B66" s="158" t="s">
        <v>113</v>
      </c>
      <c r="C66" s="106">
        <v>0.15</v>
      </c>
      <c r="D66" s="83">
        <v>2</v>
      </c>
      <c r="E66" s="18">
        <f t="shared" si="2"/>
        <v>0.15</v>
      </c>
      <c r="F66" s="150"/>
      <c r="G66" s="84"/>
      <c r="H66" s="84"/>
      <c r="I66" s="69"/>
    </row>
    <row r="67" spans="1:9" ht="37.5" customHeight="1">
      <c r="A67" s="149">
        <v>47</v>
      </c>
      <c r="B67" s="158" t="s">
        <v>109</v>
      </c>
      <c r="C67" s="106">
        <v>0.15</v>
      </c>
      <c r="D67" s="83">
        <v>2</v>
      </c>
      <c r="E67" s="18">
        <f t="shared" si="2"/>
        <v>0.15</v>
      </c>
      <c r="F67" s="150"/>
      <c r="G67" s="84"/>
      <c r="H67" s="84"/>
      <c r="I67" s="69"/>
    </row>
    <row r="68" spans="1:9" ht="38.25" customHeight="1">
      <c r="A68" s="149">
        <v>48</v>
      </c>
      <c r="B68" s="158" t="s">
        <v>110</v>
      </c>
      <c r="C68" s="106">
        <v>0.2</v>
      </c>
      <c r="D68" s="83">
        <v>2</v>
      </c>
      <c r="E68" s="18">
        <f t="shared" si="2"/>
        <v>0.2</v>
      </c>
      <c r="F68" s="150"/>
      <c r="G68" s="84"/>
      <c r="H68" s="84"/>
      <c r="I68" s="69"/>
    </row>
    <row r="69" spans="1:9" ht="26.25" customHeight="1">
      <c r="A69" s="149">
        <v>49</v>
      </c>
      <c r="B69" s="158" t="s">
        <v>114</v>
      </c>
      <c r="C69" s="106">
        <v>0.15</v>
      </c>
      <c r="D69" s="83">
        <v>2</v>
      </c>
      <c r="E69" s="18">
        <f t="shared" si="2"/>
        <v>0.15</v>
      </c>
      <c r="F69" s="150"/>
      <c r="G69" s="84"/>
      <c r="H69" s="84"/>
      <c r="I69" s="69"/>
    </row>
    <row r="70" spans="1:9" ht="14.25" customHeight="1">
      <c r="A70" s="143" t="s">
        <v>94</v>
      </c>
      <c r="B70" s="144"/>
      <c r="C70" s="145">
        <f>SUM(C71:C78)</f>
        <v>1</v>
      </c>
      <c r="D70" s="144"/>
      <c r="E70" s="145">
        <f>SUM(E71:E78)</f>
        <v>1</v>
      </c>
      <c r="F70" s="146"/>
      <c r="G70" s="147"/>
      <c r="H70" s="148"/>
      <c r="I70" s="69"/>
    </row>
    <row r="71" spans="1:9" ht="13.5" customHeight="1">
      <c r="A71" s="80">
        <v>50</v>
      </c>
      <c r="B71" s="81" t="s">
        <v>66</v>
      </c>
      <c r="C71" s="82">
        <v>0.15</v>
      </c>
      <c r="D71" s="83">
        <v>2</v>
      </c>
      <c r="E71" s="106">
        <f aca="true" t="shared" si="3" ref="E71:E78">C71*D71/2</f>
        <v>0.15</v>
      </c>
      <c r="F71" s="130"/>
      <c r="G71" s="81"/>
      <c r="H71" s="84"/>
      <c r="I71" s="69"/>
    </row>
    <row r="72" spans="1:9" ht="24.75" customHeight="1">
      <c r="A72" s="80">
        <v>51</v>
      </c>
      <c r="B72" s="81" t="s">
        <v>95</v>
      </c>
      <c r="C72" s="82">
        <v>0.15</v>
      </c>
      <c r="D72" s="83">
        <v>2</v>
      </c>
      <c r="E72" s="106">
        <f t="shared" si="3"/>
        <v>0.15</v>
      </c>
      <c r="F72" s="130"/>
      <c r="G72" s="81"/>
      <c r="H72" s="84"/>
      <c r="I72" s="69"/>
    </row>
    <row r="73" spans="1:9" ht="24.75" customHeight="1">
      <c r="A73" s="80">
        <v>52</v>
      </c>
      <c r="B73" s="81" t="s">
        <v>97</v>
      </c>
      <c r="C73" s="82">
        <v>0.1</v>
      </c>
      <c r="D73" s="83">
        <v>2</v>
      </c>
      <c r="E73" s="106">
        <f t="shared" si="3"/>
        <v>0.1</v>
      </c>
      <c r="F73" s="130"/>
      <c r="G73" s="81"/>
      <c r="H73" s="84"/>
      <c r="I73" s="69"/>
    </row>
    <row r="74" spans="1:9" ht="14.25" customHeight="1">
      <c r="A74" s="80">
        <v>53</v>
      </c>
      <c r="B74" s="81" t="s">
        <v>89</v>
      </c>
      <c r="C74" s="106">
        <v>0.1</v>
      </c>
      <c r="D74" s="83">
        <v>2</v>
      </c>
      <c r="E74" s="106">
        <f t="shared" si="3"/>
        <v>0.1</v>
      </c>
      <c r="F74" s="131"/>
      <c r="G74" s="81"/>
      <c r="H74" s="84"/>
      <c r="I74" s="69"/>
    </row>
    <row r="75" spans="1:9" ht="38.25" customHeight="1">
      <c r="A75" s="80">
        <v>54</v>
      </c>
      <c r="B75" s="117" t="s">
        <v>102</v>
      </c>
      <c r="C75" s="106">
        <v>0.15</v>
      </c>
      <c r="D75" s="83">
        <v>2</v>
      </c>
      <c r="E75" s="106">
        <f t="shared" si="3"/>
        <v>0.15</v>
      </c>
      <c r="F75" s="132"/>
      <c r="G75" s="81"/>
      <c r="H75" s="84"/>
      <c r="I75" s="69"/>
    </row>
    <row r="76" spans="1:9" ht="37.5" customHeight="1">
      <c r="A76" s="80">
        <v>55</v>
      </c>
      <c r="B76" s="118" t="s">
        <v>72</v>
      </c>
      <c r="C76" s="106">
        <v>0.15</v>
      </c>
      <c r="D76" s="83">
        <v>2</v>
      </c>
      <c r="E76" s="106">
        <f t="shared" si="3"/>
        <v>0.15</v>
      </c>
      <c r="F76" s="132"/>
      <c r="G76" s="81"/>
      <c r="H76" s="84"/>
      <c r="I76" s="69"/>
    </row>
    <row r="77" spans="1:9" ht="24.75" customHeight="1">
      <c r="A77" s="80">
        <v>56</v>
      </c>
      <c r="B77" s="117" t="s">
        <v>71</v>
      </c>
      <c r="C77" s="106">
        <v>0.1</v>
      </c>
      <c r="D77" s="83">
        <v>2</v>
      </c>
      <c r="E77" s="106">
        <f t="shared" si="3"/>
        <v>0.1</v>
      </c>
      <c r="F77" s="132"/>
      <c r="G77" s="81"/>
      <c r="H77" s="84"/>
      <c r="I77" s="69"/>
    </row>
    <row r="78" spans="1:9" ht="15" customHeight="1">
      <c r="A78" s="80">
        <v>57</v>
      </c>
      <c r="B78" s="81" t="s">
        <v>104</v>
      </c>
      <c r="C78" s="82">
        <v>0.1</v>
      </c>
      <c r="D78" s="83">
        <v>2</v>
      </c>
      <c r="E78" s="106">
        <f t="shared" si="3"/>
        <v>0.1</v>
      </c>
      <c r="F78" s="132"/>
      <c r="G78" s="81"/>
      <c r="H78" s="84"/>
      <c r="I78" s="69"/>
    </row>
    <row r="79" spans="1:9" ht="15.75">
      <c r="A79" s="102" t="s">
        <v>85</v>
      </c>
      <c r="B79" s="75"/>
      <c r="C79" s="90">
        <f>SUM(C80:C83)</f>
        <v>1</v>
      </c>
      <c r="D79" s="75"/>
      <c r="E79" s="90">
        <f>SUM(E80:E83)</f>
        <v>1</v>
      </c>
      <c r="F79" s="120"/>
      <c r="G79" s="78"/>
      <c r="H79" s="79"/>
      <c r="I79" s="69"/>
    </row>
    <row r="80" spans="1:9" ht="60.75" customHeight="1">
      <c r="A80" s="19">
        <v>58</v>
      </c>
      <c r="B80" s="115" t="s">
        <v>80</v>
      </c>
      <c r="C80" s="18">
        <v>0.3</v>
      </c>
      <c r="D80" s="83">
        <v>2</v>
      </c>
      <c r="E80" s="18">
        <f>C80*D80/2</f>
        <v>0.3</v>
      </c>
      <c r="F80" s="128"/>
      <c r="G80" s="84"/>
      <c r="H80" s="84"/>
      <c r="I80" s="69"/>
    </row>
    <row r="81" spans="1:9" ht="15" customHeight="1">
      <c r="A81" s="19">
        <v>59</v>
      </c>
      <c r="B81" s="115" t="s">
        <v>92</v>
      </c>
      <c r="C81" s="18">
        <v>0.25</v>
      </c>
      <c r="D81" s="83">
        <v>2</v>
      </c>
      <c r="E81" s="18">
        <f>C81*D81/2</f>
        <v>0.25</v>
      </c>
      <c r="F81" s="128"/>
      <c r="G81" s="84"/>
      <c r="H81" s="84"/>
      <c r="I81" s="69"/>
    </row>
    <row r="82" spans="1:9" ht="37.5" customHeight="1">
      <c r="A82" s="139">
        <v>60</v>
      </c>
      <c r="B82" s="156" t="s">
        <v>93</v>
      </c>
      <c r="C82" s="140">
        <v>0.25</v>
      </c>
      <c r="D82" s="136">
        <v>2</v>
      </c>
      <c r="E82" s="140">
        <f>C82*D82/2</f>
        <v>0.25</v>
      </c>
      <c r="F82" s="141"/>
      <c r="G82" s="157"/>
      <c r="H82" s="157"/>
      <c r="I82" s="69"/>
    </row>
    <row r="83" spans="1:9" ht="72.75" customHeight="1">
      <c r="A83" s="149">
        <v>61</v>
      </c>
      <c r="B83" s="159" t="s">
        <v>116</v>
      </c>
      <c r="C83" s="106">
        <v>0.2</v>
      </c>
      <c r="D83" s="83">
        <v>2</v>
      </c>
      <c r="E83" s="106">
        <f>C83*D83/2</f>
        <v>0.2</v>
      </c>
      <c r="F83" s="150"/>
      <c r="G83" s="84"/>
      <c r="H83" s="84"/>
      <c r="I83" s="69"/>
    </row>
    <row r="84" spans="1:9" ht="15.75" customHeight="1">
      <c r="A84" s="102" t="s">
        <v>87</v>
      </c>
      <c r="B84" s="75"/>
      <c r="C84" s="90">
        <f>SUM(C85:C86)</f>
        <v>1</v>
      </c>
      <c r="D84" s="75"/>
      <c r="E84" s="90">
        <f>SUM(E85:E86)</f>
        <v>1</v>
      </c>
      <c r="F84" s="120"/>
      <c r="G84" s="78"/>
      <c r="H84" s="79"/>
      <c r="I84" s="69"/>
    </row>
    <row r="85" spans="1:9" ht="35.25" customHeight="1">
      <c r="A85" s="19">
        <v>62</v>
      </c>
      <c r="B85" s="116" t="s">
        <v>83</v>
      </c>
      <c r="C85" s="67">
        <v>0.5</v>
      </c>
      <c r="D85" s="83">
        <v>2</v>
      </c>
      <c r="E85" s="18">
        <f>C85*D85/2</f>
        <v>0.5</v>
      </c>
      <c r="F85" s="111"/>
      <c r="G85" s="84"/>
      <c r="H85" s="84"/>
      <c r="I85" s="69"/>
    </row>
    <row r="86" spans="1:9" ht="38.25" customHeight="1">
      <c r="A86" s="19">
        <v>63</v>
      </c>
      <c r="B86" s="116" t="s">
        <v>88</v>
      </c>
      <c r="C86" s="18">
        <v>0.5</v>
      </c>
      <c r="D86" s="83">
        <v>2</v>
      </c>
      <c r="E86" s="18">
        <f>C86*D86/2</f>
        <v>0.5</v>
      </c>
      <c r="F86" s="128"/>
      <c r="G86" s="84"/>
      <c r="H86" s="84"/>
      <c r="I86" s="69"/>
    </row>
    <row r="87" spans="1:8" ht="17.25">
      <c r="A87" s="103" t="s">
        <v>37</v>
      </c>
      <c r="B87" s="29"/>
      <c r="C87" s="30"/>
      <c r="D87" s="24"/>
      <c r="E87" s="24"/>
      <c r="F87" s="25"/>
      <c r="G87" s="3"/>
      <c r="H87" s="31"/>
    </row>
    <row r="88" spans="1:8" ht="34.5" customHeight="1">
      <c r="A88" s="104" t="s">
        <v>2</v>
      </c>
      <c r="B88" s="105" t="s">
        <v>16</v>
      </c>
      <c r="C88" s="105" t="s">
        <v>12</v>
      </c>
      <c r="D88" s="105" t="s">
        <v>15</v>
      </c>
      <c r="E88" s="105" t="s">
        <v>14</v>
      </c>
      <c r="F88" s="211" t="s">
        <v>4</v>
      </c>
      <c r="G88" s="211"/>
      <c r="H88" s="211"/>
    </row>
    <row r="89" spans="1:8" s="92" customFormat="1" ht="18.75">
      <c r="A89" s="102" t="s">
        <v>61</v>
      </c>
      <c r="B89" s="74"/>
      <c r="C89" s="74"/>
      <c r="D89" s="74"/>
      <c r="E89" s="74"/>
      <c r="F89" s="74"/>
      <c r="G89" s="74"/>
      <c r="H89" s="93"/>
    </row>
    <row r="90" spans="1:8" ht="15">
      <c r="A90" s="26"/>
      <c r="B90" s="21"/>
      <c r="C90" s="77">
        <f>SUM(C91:C94)</f>
        <v>1</v>
      </c>
      <c r="D90" s="22"/>
      <c r="E90" s="77">
        <f>SUM(E91:E94)</f>
        <v>1</v>
      </c>
      <c r="F90" s="25"/>
      <c r="G90" s="209"/>
      <c r="H90" s="210"/>
    </row>
    <row r="91" spans="1:8" ht="15">
      <c r="A91" s="19">
        <v>1</v>
      </c>
      <c r="B91" s="37" t="str">
        <f>A8</f>
        <v>Входная группа и торговый зал</v>
      </c>
      <c r="C91" s="18">
        <v>0.25</v>
      </c>
      <c r="D91" s="23">
        <f>E8</f>
        <v>1</v>
      </c>
      <c r="E91" s="18">
        <f>C91*D91</f>
        <v>0.25</v>
      </c>
      <c r="F91" s="186"/>
      <c r="G91" s="187"/>
      <c r="H91" s="188"/>
    </row>
    <row r="92" spans="1:8" ht="15">
      <c r="A92" s="19">
        <v>2</v>
      </c>
      <c r="B92" s="37" t="str">
        <f>A14</f>
        <v>Персонал</v>
      </c>
      <c r="C92" s="18">
        <v>0.25</v>
      </c>
      <c r="D92" s="23">
        <f>E14</f>
        <v>1</v>
      </c>
      <c r="E92" s="18">
        <f>C92*D92</f>
        <v>0.25</v>
      </c>
      <c r="F92" s="186"/>
      <c r="G92" s="187"/>
      <c r="H92" s="188"/>
    </row>
    <row r="93" spans="1:8" ht="15">
      <c r="A93" s="19">
        <v>3</v>
      </c>
      <c r="B93" s="37" t="str">
        <f>A17</f>
        <v>Кассовая дисциплина</v>
      </c>
      <c r="C93" s="18">
        <v>0.25</v>
      </c>
      <c r="D93" s="23">
        <f>E17</f>
        <v>1</v>
      </c>
      <c r="E93" s="18">
        <f>C93*D93</f>
        <v>0.25</v>
      </c>
      <c r="F93" s="186"/>
      <c r="G93" s="187"/>
      <c r="H93" s="188"/>
    </row>
    <row r="94" spans="1:129" ht="15">
      <c r="A94" s="19">
        <v>4</v>
      </c>
      <c r="B94" s="37" t="str">
        <f>A20</f>
        <v>Документы и информация</v>
      </c>
      <c r="C94" s="18">
        <v>0.25</v>
      </c>
      <c r="D94" s="23">
        <f>E20</f>
        <v>1</v>
      </c>
      <c r="E94" s="18">
        <f>C94*D94</f>
        <v>0.25</v>
      </c>
      <c r="F94" s="186"/>
      <c r="G94" s="187"/>
      <c r="H94" s="188"/>
      <c r="S94" s="63"/>
      <c r="AD94" s="63"/>
      <c r="AO94" s="63"/>
      <c r="AZ94" s="63"/>
      <c r="BK94" s="63"/>
      <c r="BV94" s="63"/>
      <c r="CG94" s="63"/>
      <c r="CR94" s="63"/>
      <c r="DC94" s="63"/>
      <c r="DN94" s="63"/>
      <c r="DY94" s="63"/>
    </row>
    <row r="95" spans="1:255" s="74" customFormat="1" ht="18.75">
      <c r="A95" s="102" t="s">
        <v>84</v>
      </c>
      <c r="I95" s="63"/>
      <c r="J95"/>
      <c r="K95"/>
      <c r="L95"/>
      <c r="M95"/>
      <c r="N95"/>
      <c r="O95"/>
      <c r="P95"/>
      <c r="Q95"/>
      <c r="R95"/>
      <c r="S95" s="63"/>
      <c r="T95"/>
      <c r="U95"/>
      <c r="V95"/>
      <c r="W95"/>
      <c r="X95"/>
      <c r="Y95"/>
      <c r="Z95"/>
      <c r="AA95"/>
      <c r="AB95"/>
      <c r="AC95"/>
      <c r="AD95" s="63"/>
      <c r="AE95"/>
      <c r="AF95"/>
      <c r="AG95"/>
      <c r="AH95"/>
      <c r="AI95"/>
      <c r="AJ95"/>
      <c r="AK95"/>
      <c r="AL95"/>
      <c r="AM95"/>
      <c r="AN95"/>
      <c r="AO95" s="63"/>
      <c r="AP95"/>
      <c r="AQ95"/>
      <c r="AR95"/>
      <c r="AS95"/>
      <c r="AT95"/>
      <c r="AU95"/>
      <c r="AV95"/>
      <c r="AW95"/>
      <c r="AX95"/>
      <c r="AY95"/>
      <c r="AZ95" s="63"/>
      <c r="BA95"/>
      <c r="BB95"/>
      <c r="BC95"/>
      <c r="BD95"/>
      <c r="BE95"/>
      <c r="BF95"/>
      <c r="BG95"/>
      <c r="BH95"/>
      <c r="BI95"/>
      <c r="BJ95"/>
      <c r="BK95" s="63"/>
      <c r="BL95"/>
      <c r="BM95"/>
      <c r="BN95"/>
      <c r="BO95"/>
      <c r="BP95"/>
      <c r="BQ95"/>
      <c r="BR95"/>
      <c r="BS95"/>
      <c r="BT95"/>
      <c r="BU95"/>
      <c r="BV95" s="63"/>
      <c r="BW95"/>
      <c r="BX95"/>
      <c r="BY95"/>
      <c r="BZ95"/>
      <c r="CA95"/>
      <c r="CB95"/>
      <c r="CC95"/>
      <c r="CD95"/>
      <c r="CE95"/>
      <c r="CF95"/>
      <c r="CG95" s="63"/>
      <c r="CH95"/>
      <c r="CI95"/>
      <c r="CJ95"/>
      <c r="CK95"/>
      <c r="CL95"/>
      <c r="CM95"/>
      <c r="CN95"/>
      <c r="CO95"/>
      <c r="CP95"/>
      <c r="CQ95"/>
      <c r="CR95" s="63"/>
      <c r="CS95"/>
      <c r="CT95"/>
      <c r="CU95"/>
      <c r="CV95"/>
      <c r="CW95"/>
      <c r="CX95"/>
      <c r="CY95"/>
      <c r="CZ95"/>
      <c r="DA95"/>
      <c r="DB95"/>
      <c r="DC95" s="63"/>
      <c r="DD95"/>
      <c r="DE95"/>
      <c r="DF95"/>
      <c r="DG95"/>
      <c r="DH95"/>
      <c r="DI95"/>
      <c r="DJ95"/>
      <c r="DK95"/>
      <c r="DL95"/>
      <c r="DM95"/>
      <c r="DN95" s="63"/>
      <c r="DO95"/>
      <c r="DP95"/>
      <c r="DQ95"/>
      <c r="DR95"/>
      <c r="DS95"/>
      <c r="DT95"/>
      <c r="DU95"/>
      <c r="DV95"/>
      <c r="DW95"/>
      <c r="DX95"/>
      <c r="DY95" s="63"/>
      <c r="DZ95"/>
      <c r="EA95"/>
      <c r="EB95"/>
      <c r="EC95"/>
      <c r="ED95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  <c r="IU95" s="92"/>
    </row>
    <row r="96" spans="3:255" s="88" customFormat="1" ht="14.25" customHeight="1">
      <c r="C96" s="77">
        <f>SUM(C97:C103)</f>
        <v>1</v>
      </c>
      <c r="E96" s="77">
        <f>SUM(E97:E103)</f>
        <v>1</v>
      </c>
      <c r="F96" s="89"/>
      <c r="G96" s="89"/>
      <c r="H96" s="89"/>
      <c r="I96" s="63"/>
      <c r="J96"/>
      <c r="K96"/>
      <c r="L96"/>
      <c r="M96"/>
      <c r="N96"/>
      <c r="O96"/>
      <c r="P96"/>
      <c r="Q96"/>
      <c r="R96"/>
      <c r="S96" s="63"/>
      <c r="T96"/>
      <c r="U96"/>
      <c r="V96"/>
      <c r="W96"/>
      <c r="X96"/>
      <c r="Y96"/>
      <c r="Z96"/>
      <c r="AA96"/>
      <c r="AB96"/>
      <c r="AC96"/>
      <c r="AD96" s="63"/>
      <c r="AE96"/>
      <c r="AF96"/>
      <c r="AG96"/>
      <c r="AH96"/>
      <c r="AI96"/>
      <c r="AJ96"/>
      <c r="AK96"/>
      <c r="AL96"/>
      <c r="AM96"/>
      <c r="AN96"/>
      <c r="AO96" s="63"/>
      <c r="AP96"/>
      <c r="AQ96"/>
      <c r="AR96"/>
      <c r="AS96"/>
      <c r="AT96"/>
      <c r="AU96"/>
      <c r="AV96"/>
      <c r="AW96"/>
      <c r="AX96"/>
      <c r="AY96"/>
      <c r="AZ96" s="63"/>
      <c r="BA96"/>
      <c r="BB96"/>
      <c r="BC96"/>
      <c r="BD96"/>
      <c r="BE96"/>
      <c r="BF96"/>
      <c r="BG96"/>
      <c r="BH96"/>
      <c r="BI96"/>
      <c r="BJ96"/>
      <c r="BK96" s="63"/>
      <c r="BL96"/>
      <c r="BM96"/>
      <c r="BN96"/>
      <c r="BO96"/>
      <c r="BP96"/>
      <c r="BQ96"/>
      <c r="BR96"/>
      <c r="BS96"/>
      <c r="BT96"/>
      <c r="BU96"/>
      <c r="BV96" s="63"/>
      <c r="BW96"/>
      <c r="BX96"/>
      <c r="BY96"/>
      <c r="BZ96"/>
      <c r="CA96"/>
      <c r="CB96"/>
      <c r="CC96"/>
      <c r="CD96"/>
      <c r="CE96"/>
      <c r="CF96"/>
      <c r="CG96" s="63"/>
      <c r="CH96"/>
      <c r="CI96"/>
      <c r="CJ96"/>
      <c r="CK96"/>
      <c r="CL96"/>
      <c r="CM96"/>
      <c r="CN96"/>
      <c r="CO96"/>
      <c r="CP96"/>
      <c r="CQ96"/>
      <c r="CR96" s="63"/>
      <c r="CS96"/>
      <c r="CT96"/>
      <c r="CU96"/>
      <c r="CV96"/>
      <c r="CW96"/>
      <c r="CX96"/>
      <c r="CY96"/>
      <c r="CZ96"/>
      <c r="DA96"/>
      <c r="DB96"/>
      <c r="DC96" s="63"/>
      <c r="DD96"/>
      <c r="DE96"/>
      <c r="DF96"/>
      <c r="DG96"/>
      <c r="DH96"/>
      <c r="DI96"/>
      <c r="DJ96"/>
      <c r="DK96"/>
      <c r="DL96"/>
      <c r="DM96"/>
      <c r="DN96" s="63"/>
      <c r="DO96"/>
      <c r="DP96"/>
      <c r="DQ96"/>
      <c r="DR96"/>
      <c r="DS96"/>
      <c r="DT96"/>
      <c r="DU96"/>
      <c r="DV96"/>
      <c r="DW96"/>
      <c r="DX96"/>
      <c r="DY96" s="63"/>
      <c r="DZ96"/>
      <c r="EA96"/>
      <c r="EB96"/>
      <c r="EC96"/>
      <c r="ED96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  <c r="IU96" s="92"/>
    </row>
    <row r="97" spans="1:129" ht="15">
      <c r="A97" s="19">
        <v>1</v>
      </c>
      <c r="B97" s="37" t="s">
        <v>32</v>
      </c>
      <c r="C97" s="18">
        <v>0.15</v>
      </c>
      <c r="D97" s="23">
        <f>E26</f>
        <v>1</v>
      </c>
      <c r="E97" s="18">
        <f aca="true" t="shared" si="4" ref="E97:E103">C97*D97</f>
        <v>0.15</v>
      </c>
      <c r="F97" s="160"/>
      <c r="G97" s="161"/>
      <c r="H97" s="162"/>
      <c r="S97" s="63"/>
      <c r="AD97" s="63"/>
      <c r="AO97" s="63"/>
      <c r="AZ97" s="63"/>
      <c r="BK97" s="63"/>
      <c r="BV97" s="63"/>
      <c r="CG97" s="63"/>
      <c r="CR97" s="63"/>
      <c r="DC97" s="63"/>
      <c r="DN97" s="63"/>
      <c r="DY97" s="63"/>
    </row>
    <row r="98" spans="1:129" ht="15">
      <c r="A98" s="19">
        <v>2</v>
      </c>
      <c r="B98" s="59" t="s">
        <v>86</v>
      </c>
      <c r="C98" s="18">
        <v>0.2</v>
      </c>
      <c r="D98" s="23">
        <f>E34</f>
        <v>1</v>
      </c>
      <c r="E98" s="18">
        <f t="shared" si="4"/>
        <v>0.2</v>
      </c>
      <c r="F98" s="160"/>
      <c r="G98" s="161"/>
      <c r="H98" s="162"/>
      <c r="S98" s="63"/>
      <c r="AD98" s="63"/>
      <c r="AO98" s="63"/>
      <c r="AZ98" s="63"/>
      <c r="BK98" s="63"/>
      <c r="BV98" s="63"/>
      <c r="CG98" s="63"/>
      <c r="CR98" s="63"/>
      <c r="DC98" s="63"/>
      <c r="DN98" s="63"/>
      <c r="DY98" s="63"/>
    </row>
    <row r="99" spans="1:129" ht="15">
      <c r="A99" s="19">
        <v>3</v>
      </c>
      <c r="B99" s="59" t="s">
        <v>98</v>
      </c>
      <c r="C99" s="18">
        <v>0.1</v>
      </c>
      <c r="D99" s="23">
        <f>E41</f>
        <v>1</v>
      </c>
      <c r="E99" s="18">
        <f t="shared" si="4"/>
        <v>0.1</v>
      </c>
      <c r="F99" s="186"/>
      <c r="G99" s="187"/>
      <c r="H99" s="188"/>
      <c r="S99" s="63"/>
      <c r="AD99" s="63"/>
      <c r="AO99" s="63"/>
      <c r="AZ99" s="63"/>
      <c r="BK99" s="63"/>
      <c r="BV99" s="63"/>
      <c r="CG99" s="63"/>
      <c r="CR99" s="63"/>
      <c r="DC99" s="63"/>
      <c r="DN99" s="63"/>
      <c r="DY99" s="63"/>
    </row>
    <row r="100" spans="1:129" ht="15">
      <c r="A100" s="19">
        <v>4</v>
      </c>
      <c r="B100" s="59" t="s">
        <v>54</v>
      </c>
      <c r="C100" s="18">
        <v>0.1</v>
      </c>
      <c r="D100" s="23">
        <f>E45</f>
        <v>1</v>
      </c>
      <c r="E100" s="18">
        <f t="shared" si="4"/>
        <v>0.1</v>
      </c>
      <c r="F100" s="186"/>
      <c r="G100" s="187"/>
      <c r="H100" s="188"/>
      <c r="S100" s="63"/>
      <c r="AD100" s="63"/>
      <c r="AO100" s="63"/>
      <c r="AZ100" s="63"/>
      <c r="BK100" s="63"/>
      <c r="BV100" s="63"/>
      <c r="CG100" s="63"/>
      <c r="CR100" s="63"/>
      <c r="DC100" s="63"/>
      <c r="DN100" s="63"/>
      <c r="DY100" s="63"/>
    </row>
    <row r="101" spans="1:129" ht="15">
      <c r="A101" s="139">
        <v>5</v>
      </c>
      <c r="B101" s="152" t="s">
        <v>7</v>
      </c>
      <c r="C101" s="140">
        <v>0.2</v>
      </c>
      <c r="D101" s="153">
        <f>E50</f>
        <v>1</v>
      </c>
      <c r="E101" s="140">
        <f t="shared" si="4"/>
        <v>0.2</v>
      </c>
      <c r="F101" s="186"/>
      <c r="G101" s="187"/>
      <c r="H101" s="188"/>
      <c r="S101" s="63"/>
      <c r="AD101" s="63"/>
      <c r="AO101" s="63"/>
      <c r="AZ101" s="63"/>
      <c r="BK101" s="63"/>
      <c r="BV101" s="63"/>
      <c r="CG101" s="63"/>
      <c r="CR101" s="63"/>
      <c r="DC101" s="63"/>
      <c r="DN101" s="63"/>
      <c r="DY101" s="63"/>
    </row>
    <row r="102" spans="1:129" ht="15">
      <c r="A102" s="149">
        <v>6</v>
      </c>
      <c r="B102" s="154" t="s">
        <v>6</v>
      </c>
      <c r="C102" s="106">
        <v>0.15</v>
      </c>
      <c r="D102" s="155">
        <f>E53</f>
        <v>1</v>
      </c>
      <c r="E102" s="106">
        <f t="shared" si="4"/>
        <v>0.15</v>
      </c>
      <c r="F102" s="182"/>
      <c r="G102" s="182"/>
      <c r="H102" s="183"/>
      <c r="S102" s="63"/>
      <c r="AD102" s="63"/>
      <c r="AO102" s="63"/>
      <c r="AZ102" s="63"/>
      <c r="BK102" s="63"/>
      <c r="BV102" s="63"/>
      <c r="CG102" s="63"/>
      <c r="CR102" s="63"/>
      <c r="DC102" s="63"/>
      <c r="DN102" s="63"/>
      <c r="DY102" s="63"/>
    </row>
    <row r="103" spans="1:129" ht="15">
      <c r="A103" s="149">
        <v>7</v>
      </c>
      <c r="B103" s="151" t="s">
        <v>108</v>
      </c>
      <c r="C103" s="106">
        <v>0.1</v>
      </c>
      <c r="D103" s="155">
        <f>E63</f>
        <v>1</v>
      </c>
      <c r="E103" s="106">
        <f t="shared" si="4"/>
        <v>0.1</v>
      </c>
      <c r="F103" s="184"/>
      <c r="G103" s="185"/>
      <c r="H103" s="185"/>
      <c r="S103" s="63"/>
      <c r="AD103" s="63"/>
      <c r="AO103" s="63"/>
      <c r="AZ103" s="63"/>
      <c r="BK103" s="63"/>
      <c r="BV103" s="63"/>
      <c r="CG103" s="63"/>
      <c r="CR103" s="63"/>
      <c r="DC103" s="63"/>
      <c r="DN103" s="63"/>
      <c r="DY103" s="63"/>
    </row>
    <row r="104" spans="1:134" s="74" customFormat="1" ht="18.75">
      <c r="A104" s="102" t="s">
        <v>58</v>
      </c>
      <c r="F104" s="195"/>
      <c r="G104" s="196"/>
      <c r="H104" s="197"/>
      <c r="I104" s="63"/>
      <c r="J104"/>
      <c r="K104"/>
      <c r="L104"/>
      <c r="M104"/>
      <c r="N104"/>
      <c r="O104"/>
      <c r="P104"/>
      <c r="Q104"/>
      <c r="R104"/>
      <c r="S104" s="63"/>
      <c r="T104"/>
      <c r="U104"/>
      <c r="V104"/>
      <c r="W104"/>
      <c r="X104"/>
      <c r="Y104"/>
      <c r="Z104"/>
      <c r="AA104"/>
      <c r="AB104"/>
      <c r="AC104"/>
      <c r="AD104" s="63"/>
      <c r="AE104"/>
      <c r="AF104"/>
      <c r="AG104"/>
      <c r="AH104"/>
      <c r="AI104"/>
      <c r="AJ104"/>
      <c r="AK104"/>
      <c r="AL104"/>
      <c r="AM104"/>
      <c r="AN104"/>
      <c r="AO104" s="63"/>
      <c r="AP104"/>
      <c r="AQ104"/>
      <c r="AR104"/>
      <c r="AS104"/>
      <c r="AT104"/>
      <c r="AU104"/>
      <c r="AV104"/>
      <c r="AW104"/>
      <c r="AX104"/>
      <c r="AY104"/>
      <c r="AZ104" s="63"/>
      <c r="BA104"/>
      <c r="BB104"/>
      <c r="BC104"/>
      <c r="BD104"/>
      <c r="BE104"/>
      <c r="BF104"/>
      <c r="BG104"/>
      <c r="BH104"/>
      <c r="BI104"/>
      <c r="BJ104"/>
      <c r="BK104" s="63"/>
      <c r="BL104"/>
      <c r="BM104"/>
      <c r="BN104"/>
      <c r="BO104"/>
      <c r="BP104"/>
      <c r="BQ104"/>
      <c r="BR104"/>
      <c r="BS104"/>
      <c r="BT104"/>
      <c r="BU104"/>
      <c r="BV104" s="63"/>
      <c r="BW104"/>
      <c r="BX104"/>
      <c r="BY104"/>
      <c r="BZ104"/>
      <c r="CA104"/>
      <c r="CB104"/>
      <c r="CC104"/>
      <c r="CD104"/>
      <c r="CE104"/>
      <c r="CF104"/>
      <c r="CG104" s="63"/>
      <c r="CH104"/>
      <c r="CI104"/>
      <c r="CJ104"/>
      <c r="CK104"/>
      <c r="CL104"/>
      <c r="CM104"/>
      <c r="CN104"/>
      <c r="CO104"/>
      <c r="CP104"/>
      <c r="CQ104"/>
      <c r="CR104" s="63"/>
      <c r="CS104"/>
      <c r="CT104"/>
      <c r="CU104"/>
      <c r="CV104"/>
      <c r="CW104"/>
      <c r="CX104"/>
      <c r="CY104"/>
      <c r="CZ104"/>
      <c r="DA104"/>
      <c r="DB104"/>
      <c r="DC104" s="63"/>
      <c r="DD104"/>
      <c r="DE104"/>
      <c r="DF104"/>
      <c r="DG104"/>
      <c r="DH104"/>
      <c r="DI104"/>
      <c r="DJ104"/>
      <c r="DK104"/>
      <c r="DL104"/>
      <c r="DM104"/>
      <c r="DN104" s="63"/>
      <c r="DO104"/>
      <c r="DP104"/>
      <c r="DQ104"/>
      <c r="DR104"/>
      <c r="DS104"/>
      <c r="DT104"/>
      <c r="DU104"/>
      <c r="DV104"/>
      <c r="DW104"/>
      <c r="DX104"/>
      <c r="DY104" s="63"/>
      <c r="DZ104"/>
      <c r="EA104"/>
      <c r="EB104"/>
      <c r="EC104"/>
      <c r="ED104"/>
    </row>
    <row r="105" spans="1:129" ht="13.5" customHeight="1">
      <c r="A105" s="108"/>
      <c r="B105" s="110"/>
      <c r="C105" s="77">
        <f>C57</f>
        <v>0.9999999999999999</v>
      </c>
      <c r="D105" s="77"/>
      <c r="E105" s="77">
        <f>E57</f>
        <v>0.9999999999999999</v>
      </c>
      <c r="F105" s="190"/>
      <c r="G105" s="191"/>
      <c r="H105" s="192"/>
      <c r="S105" s="63"/>
      <c r="AD105" s="63"/>
      <c r="AO105" s="63"/>
      <c r="AZ105" s="63"/>
      <c r="BK105" s="63"/>
      <c r="BV105" s="63"/>
      <c r="CG105" s="63"/>
      <c r="CR105" s="63"/>
      <c r="DC105" s="63"/>
      <c r="DN105" s="63"/>
      <c r="DY105" s="63"/>
    </row>
    <row r="106" spans="1:129" ht="15.75">
      <c r="A106" s="109" t="s">
        <v>85</v>
      </c>
      <c r="B106" s="107"/>
      <c r="C106" s="77">
        <f>C79</f>
        <v>1</v>
      </c>
      <c r="D106" s="77"/>
      <c r="E106" s="77">
        <f>E79</f>
        <v>1</v>
      </c>
      <c r="F106" s="190"/>
      <c r="G106" s="191"/>
      <c r="H106" s="192"/>
      <c r="S106" s="63"/>
      <c r="AD106" s="63"/>
      <c r="AO106" s="63"/>
      <c r="AZ106" s="63"/>
      <c r="BK106" s="63"/>
      <c r="BV106" s="63"/>
      <c r="CG106" s="63"/>
      <c r="CR106" s="63"/>
      <c r="DC106" s="63"/>
      <c r="DN106" s="63"/>
      <c r="DY106" s="63"/>
    </row>
    <row r="107" spans="1:129" ht="15.75">
      <c r="A107" s="109" t="s">
        <v>87</v>
      </c>
      <c r="B107" s="107"/>
      <c r="C107" s="77">
        <f>C84</f>
        <v>1</v>
      </c>
      <c r="D107" s="77"/>
      <c r="E107" s="77">
        <f>E84</f>
        <v>1</v>
      </c>
      <c r="F107" s="190"/>
      <c r="G107" s="191"/>
      <c r="H107" s="192"/>
      <c r="S107" s="63"/>
      <c r="AD107" s="63"/>
      <c r="AO107" s="63"/>
      <c r="AZ107" s="63"/>
      <c r="BK107" s="63"/>
      <c r="BV107" s="63"/>
      <c r="CG107" s="63"/>
      <c r="CR107" s="63"/>
      <c r="DC107" s="63"/>
      <c r="DN107" s="63"/>
      <c r="DY107" s="63"/>
    </row>
    <row r="108" spans="1:129" ht="16.5" customHeight="1">
      <c r="A108" s="112" t="s">
        <v>94</v>
      </c>
      <c r="B108" s="113"/>
      <c r="C108" s="77">
        <v>1</v>
      </c>
      <c r="D108" s="77"/>
      <c r="E108" s="77">
        <f>E70</f>
        <v>1</v>
      </c>
      <c r="F108" s="114"/>
      <c r="G108" s="114"/>
      <c r="H108" s="114"/>
      <c r="S108" s="63"/>
      <c r="AD108" s="63"/>
      <c r="AO108" s="63"/>
      <c r="AZ108" s="63"/>
      <c r="BK108" s="63"/>
      <c r="BV108" s="63"/>
      <c r="CG108" s="63"/>
      <c r="CR108" s="63"/>
      <c r="DC108" s="63"/>
      <c r="DN108" s="63"/>
      <c r="DY108" s="63"/>
    </row>
    <row r="109" spans="1:129" ht="15.75" thickBot="1">
      <c r="A109" s="85"/>
      <c r="B109" s="86"/>
      <c r="C109" s="87"/>
      <c r="S109" s="63"/>
      <c r="AD109" s="63"/>
      <c r="AO109" s="63"/>
      <c r="AZ109" s="63"/>
      <c r="BK109" s="63"/>
      <c r="BV109" s="63"/>
      <c r="CG109" s="63"/>
      <c r="CR109" s="63"/>
      <c r="DC109" s="63"/>
      <c r="DN109" s="63"/>
      <c r="DY109" s="63"/>
    </row>
    <row r="110" spans="1:8" ht="18" customHeight="1" thickBot="1">
      <c r="A110" s="50">
        <f>H110</f>
        <v>1</v>
      </c>
      <c r="B110" s="11"/>
      <c r="C110" s="11"/>
      <c r="D110" s="2"/>
      <c r="E110" s="2"/>
      <c r="F110" s="2"/>
      <c r="G110" s="32" t="s">
        <v>8</v>
      </c>
      <c r="H110" s="48">
        <f>AVERAGE(E90,E96,E105)</f>
        <v>1</v>
      </c>
    </row>
    <row r="111" spans="1:9" s="38" customFormat="1" ht="15" customHeight="1" thickBot="1">
      <c r="A111" s="51"/>
      <c r="B111" s="11"/>
      <c r="C111" s="11"/>
      <c r="D111" s="2"/>
      <c r="E111" s="2"/>
      <c r="F111" s="2"/>
      <c r="G111" s="32"/>
      <c r="H111" s="49"/>
      <c r="I111" s="65"/>
    </row>
    <row r="112" spans="1:9" ht="20.25" customHeight="1" thickBot="1">
      <c r="A112" s="50">
        <f>H112</f>
        <v>1</v>
      </c>
      <c r="B112" s="52"/>
      <c r="C112" s="52"/>
      <c r="D112" s="53"/>
      <c r="E112" s="53"/>
      <c r="F112" s="53"/>
      <c r="G112" s="54" t="s">
        <v>42</v>
      </c>
      <c r="H112" s="55">
        <v>1</v>
      </c>
      <c r="I112"/>
    </row>
    <row r="113" spans="1:9" ht="15.75" customHeight="1">
      <c r="A113" s="36"/>
      <c r="I113" s="38"/>
    </row>
    <row r="114" ht="15">
      <c r="A114" s="33"/>
    </row>
    <row r="115" spans="1:9" s="35" customFormat="1" ht="12.75">
      <c r="A115" s="33"/>
      <c r="B115" s="6"/>
      <c r="C115" s="6"/>
      <c r="D115" s="34"/>
      <c r="E115" s="34"/>
      <c r="F115" s="34"/>
      <c r="I115" s="66"/>
    </row>
    <row r="116" spans="1:9" s="35" customFormat="1" ht="15">
      <c r="A116" s="4" t="s">
        <v>10</v>
      </c>
      <c r="B116" s="1"/>
      <c r="C116" s="1"/>
      <c r="D116" s="1"/>
      <c r="E116" s="1"/>
      <c r="F116" s="1"/>
      <c r="G116" s="1"/>
      <c r="H116" s="1"/>
      <c r="I116" s="1"/>
    </row>
    <row r="117" spans="1:9" s="35" customFormat="1" ht="41.25" customHeight="1">
      <c r="A117" s="98" t="s">
        <v>2</v>
      </c>
      <c r="B117" s="181" t="s">
        <v>36</v>
      </c>
      <c r="C117" s="181"/>
      <c r="D117" s="181"/>
      <c r="E117" s="100" t="s">
        <v>26</v>
      </c>
      <c r="F117" s="100" t="s">
        <v>3</v>
      </c>
      <c r="G117" s="180" t="s">
        <v>4</v>
      </c>
      <c r="H117" s="180"/>
      <c r="I117" s="101" t="s">
        <v>51</v>
      </c>
    </row>
    <row r="118" spans="1:9" ht="13.5" customHeight="1">
      <c r="A118" s="43">
        <v>1</v>
      </c>
      <c r="B118" s="177"/>
      <c r="C118" s="178"/>
      <c r="D118" s="179"/>
      <c r="E118" s="95"/>
      <c r="F118" s="96"/>
      <c r="G118" s="193"/>
      <c r="H118" s="194"/>
      <c r="I118" s="97"/>
    </row>
    <row r="119" spans="1:9" ht="15" customHeight="1">
      <c r="A119" s="8">
        <v>2</v>
      </c>
      <c r="B119" s="168"/>
      <c r="C119" s="171"/>
      <c r="D119" s="172"/>
      <c r="E119" s="56"/>
      <c r="F119" s="71"/>
      <c r="G119" s="173"/>
      <c r="H119" s="176"/>
      <c r="I119" s="58"/>
    </row>
    <row r="120" spans="1:9" ht="15" customHeight="1">
      <c r="A120" s="8">
        <v>3</v>
      </c>
      <c r="B120" s="173"/>
      <c r="C120" s="174"/>
      <c r="D120" s="175"/>
      <c r="E120" s="56"/>
      <c r="F120" s="71"/>
      <c r="G120" s="173"/>
      <c r="H120" s="176"/>
      <c r="I120" s="58"/>
    </row>
    <row r="121" spans="1:9" ht="13.5" customHeight="1">
      <c r="A121" s="8"/>
      <c r="B121" s="168"/>
      <c r="C121" s="166"/>
      <c r="D121" s="167"/>
      <c r="E121" s="8"/>
      <c r="F121" s="45"/>
      <c r="G121" s="169"/>
      <c r="H121" s="170"/>
      <c r="I121" s="58"/>
    </row>
    <row r="122" spans="1:9" ht="12.75" customHeight="1">
      <c r="A122" s="8"/>
      <c r="B122" s="168"/>
      <c r="C122" s="166"/>
      <c r="D122" s="167"/>
      <c r="E122" s="8"/>
      <c r="F122" s="45"/>
      <c r="G122" s="170"/>
      <c r="H122" s="189"/>
      <c r="I122" s="58"/>
    </row>
    <row r="123" spans="1:9" ht="13.5" customHeight="1">
      <c r="A123" s="8"/>
      <c r="B123" s="165"/>
      <c r="C123" s="166"/>
      <c r="D123" s="167"/>
      <c r="E123" s="8"/>
      <c r="F123" s="8"/>
      <c r="G123" s="169"/>
      <c r="H123" s="170"/>
      <c r="I123" s="94"/>
    </row>
    <row r="124" spans="1:9" ht="15">
      <c r="A124" s="8"/>
      <c r="B124" s="165"/>
      <c r="C124" s="166"/>
      <c r="D124" s="167"/>
      <c r="E124" s="8"/>
      <c r="F124" s="43"/>
      <c r="G124" s="169"/>
      <c r="H124" s="170"/>
      <c r="I124" s="94"/>
    </row>
    <row r="125" spans="1:9" ht="15">
      <c r="A125" s="4" t="s">
        <v>11</v>
      </c>
      <c r="B125" s="3"/>
      <c r="C125" s="3"/>
      <c r="D125" s="3"/>
      <c r="E125" s="3"/>
      <c r="F125" s="3"/>
      <c r="G125" s="3"/>
      <c r="H125" s="3"/>
      <c r="I125" s="3"/>
    </row>
    <row r="126" spans="1:8" ht="15">
      <c r="A126" s="163"/>
      <c r="B126" s="164"/>
      <c r="C126" s="164"/>
      <c r="D126" s="164"/>
      <c r="E126" s="164"/>
      <c r="F126" s="164"/>
      <c r="G126" s="164"/>
      <c r="H126" s="164"/>
    </row>
    <row r="127" spans="1:8" ht="15">
      <c r="A127" s="163"/>
      <c r="B127" s="164"/>
      <c r="C127" s="164"/>
      <c r="D127" s="164"/>
      <c r="E127" s="164"/>
      <c r="F127" s="164"/>
      <c r="G127" s="164"/>
      <c r="H127" s="164"/>
    </row>
    <row r="129" spans="7:9" ht="36.75">
      <c r="G129" s="91" t="s">
        <v>64</v>
      </c>
      <c r="I129" s="63" t="s">
        <v>63</v>
      </c>
    </row>
    <row r="130" ht="15">
      <c r="B130" t="s">
        <v>62</v>
      </c>
    </row>
    <row r="131" spans="7:9" ht="36.75">
      <c r="G131" s="91" t="s">
        <v>64</v>
      </c>
      <c r="I131" s="63" t="s">
        <v>63</v>
      </c>
    </row>
  </sheetData>
  <sheetProtection/>
  <mergeCells count="40">
    <mergeCell ref="F104:H104"/>
    <mergeCell ref="A1:C1"/>
    <mergeCell ref="D1:F1"/>
    <mergeCell ref="A2:B2"/>
    <mergeCell ref="A3:B3"/>
    <mergeCell ref="F3:G3"/>
    <mergeCell ref="F91:H91"/>
    <mergeCell ref="G90:H90"/>
    <mergeCell ref="F88:H88"/>
    <mergeCell ref="F92:H92"/>
    <mergeCell ref="A127:H127"/>
    <mergeCell ref="B123:D123"/>
    <mergeCell ref="G121:H121"/>
    <mergeCell ref="G123:H123"/>
    <mergeCell ref="G122:H122"/>
    <mergeCell ref="F101:H101"/>
    <mergeCell ref="F105:H105"/>
    <mergeCell ref="F106:H106"/>
    <mergeCell ref="F107:H107"/>
    <mergeCell ref="G118:H118"/>
    <mergeCell ref="B118:D118"/>
    <mergeCell ref="G117:H117"/>
    <mergeCell ref="B117:D117"/>
    <mergeCell ref="F102:H102"/>
    <mergeCell ref="F103:H103"/>
    <mergeCell ref="F93:H93"/>
    <mergeCell ref="F100:H100"/>
    <mergeCell ref="F99:H99"/>
    <mergeCell ref="F94:H94"/>
    <mergeCell ref="F98:H98"/>
    <mergeCell ref="F97:H97"/>
    <mergeCell ref="A126:H126"/>
    <mergeCell ref="B124:D124"/>
    <mergeCell ref="B121:D121"/>
    <mergeCell ref="B122:D122"/>
    <mergeCell ref="G124:H124"/>
    <mergeCell ref="B119:D119"/>
    <mergeCell ref="B120:D120"/>
    <mergeCell ref="G119:H119"/>
    <mergeCell ref="G120:H120"/>
  </mergeCells>
  <conditionalFormatting sqref="D15:D16 D18:D19 D51:D52 D46:D49 D42:D43 D27:D33 D35 D37:D40 D71:D78 D9:D13 D21:D24">
    <cfRule type="cellIs" priority="1843" dxfId="367" operator="equal" stopIfTrue="1">
      <formula>0</formula>
    </cfRule>
  </conditionalFormatting>
  <conditionalFormatting sqref="G12 G16 G55:H55 G18:H18 G42:H42 G27:H33 G71:H78 G35:H40 G60:H62 G64:H69 G24:H24">
    <cfRule type="expression" priority="1800" dxfId="368" stopIfTrue="1">
      <formula>D12="нет"</formula>
    </cfRule>
  </conditionalFormatting>
  <conditionalFormatting sqref="G46:H46">
    <cfRule type="expression" priority="1691" dxfId="368" stopIfTrue="1">
      <formula>D46="нет"</formula>
    </cfRule>
  </conditionalFormatting>
  <conditionalFormatting sqref="G47:H47">
    <cfRule type="expression" priority="1690" dxfId="368" stopIfTrue="1">
      <formula>D47="нет"</formula>
    </cfRule>
  </conditionalFormatting>
  <conditionalFormatting sqref="G48:H49">
    <cfRule type="expression" priority="1689" dxfId="368" stopIfTrue="1">
      <formula>D48="нет"</formula>
    </cfRule>
  </conditionalFormatting>
  <conditionalFormatting sqref="G15:H15">
    <cfRule type="expression" priority="1688" dxfId="368" stopIfTrue="1">
      <formula>D15="нет"</formula>
    </cfRule>
  </conditionalFormatting>
  <conditionalFormatting sqref="G51:H52">
    <cfRule type="expression" priority="1687" dxfId="368" stopIfTrue="1">
      <formula>D51="нет"</formula>
    </cfRule>
  </conditionalFormatting>
  <conditionalFormatting sqref="G54:H54">
    <cfRule type="expression" priority="1685" dxfId="368" stopIfTrue="1">
      <formula>D54="нет"</formula>
    </cfRule>
  </conditionalFormatting>
  <conditionalFormatting sqref="G56:H56">
    <cfRule type="expression" priority="1683" dxfId="368" stopIfTrue="1">
      <formula>D56="нет"</formula>
    </cfRule>
  </conditionalFormatting>
  <conditionalFormatting sqref="G19:H19">
    <cfRule type="expression" priority="1681" dxfId="368" stopIfTrue="1">
      <formula>D19="нет"</formula>
    </cfRule>
  </conditionalFormatting>
  <conditionalFormatting sqref="G21:H22">
    <cfRule type="expression" priority="1678" dxfId="368" stopIfTrue="1">
      <formula>D21="нет"</formula>
    </cfRule>
  </conditionalFormatting>
  <conditionalFormatting sqref="G23:H23">
    <cfRule type="expression" priority="1676" dxfId="368" stopIfTrue="1">
      <formula>D23="нет"</formula>
    </cfRule>
  </conditionalFormatting>
  <conditionalFormatting sqref="G37:H38">
    <cfRule type="expression" priority="1594" dxfId="368" stopIfTrue="1">
      <formula>D37="нет"</formula>
    </cfRule>
  </conditionalFormatting>
  <conditionalFormatting sqref="G46:H46">
    <cfRule type="expression" priority="1576" dxfId="368" stopIfTrue="1">
      <formula>D46="нет"</formula>
    </cfRule>
  </conditionalFormatting>
  <conditionalFormatting sqref="G47:H47">
    <cfRule type="expression" priority="1570" dxfId="368" stopIfTrue="1">
      <formula>D47="нет"</formula>
    </cfRule>
  </conditionalFormatting>
  <conditionalFormatting sqref="G48:H49">
    <cfRule type="expression" priority="1564" dxfId="368" stopIfTrue="1">
      <formula>D48="нет"</formula>
    </cfRule>
  </conditionalFormatting>
  <conditionalFormatting sqref="G15:H15">
    <cfRule type="expression" priority="1558" dxfId="368" stopIfTrue="1">
      <formula>D15="нет"</formula>
    </cfRule>
  </conditionalFormatting>
  <conditionalFormatting sqref="G12 F18:F19 F55:F56">
    <cfRule type="expression" priority="1556" dxfId="368" stopIfTrue="1">
      <formula>D12="нет"</formula>
    </cfRule>
  </conditionalFormatting>
  <conditionalFormatting sqref="G51:H51">
    <cfRule type="expression" priority="1552" dxfId="368" stopIfTrue="1">
      <formula>D51="нет"</formula>
    </cfRule>
  </conditionalFormatting>
  <conditionalFormatting sqref="G52:H52">
    <cfRule type="expression" priority="1546" dxfId="368" stopIfTrue="1">
      <formula>D52="нет"</formula>
    </cfRule>
  </conditionalFormatting>
  <conditionalFormatting sqref="G54:H54">
    <cfRule type="expression" priority="1534" dxfId="368" stopIfTrue="1">
      <formula>D54="нет"</formula>
    </cfRule>
  </conditionalFormatting>
  <conditionalFormatting sqref="F54">
    <cfRule type="expression" priority="1532" dxfId="368" stopIfTrue="1">
      <formula>D54="нет"</formula>
    </cfRule>
  </conditionalFormatting>
  <conditionalFormatting sqref="F54">
    <cfRule type="expression" priority="1530" dxfId="368" stopIfTrue="1">
      <formula>D54="нет"</formula>
    </cfRule>
  </conditionalFormatting>
  <conditionalFormatting sqref="F54">
    <cfRule type="expression" priority="1529" dxfId="368" stopIfTrue="1">
      <formula>D54="нет"</formula>
    </cfRule>
  </conditionalFormatting>
  <conditionalFormatting sqref="G55:H55">
    <cfRule type="expression" priority="1528" dxfId="368" stopIfTrue="1">
      <formula>D55="нет"</formula>
    </cfRule>
  </conditionalFormatting>
  <conditionalFormatting sqref="F55">
    <cfRule type="expression" priority="1526" dxfId="368" stopIfTrue="1">
      <formula>D55="нет"</formula>
    </cfRule>
  </conditionalFormatting>
  <conditionalFormatting sqref="F55">
    <cfRule type="expression" priority="1524" dxfId="368" stopIfTrue="1">
      <formula>D55="нет"</formula>
    </cfRule>
  </conditionalFormatting>
  <conditionalFormatting sqref="F55">
    <cfRule type="expression" priority="1523" dxfId="368" stopIfTrue="1">
      <formula>D55="нет"</formula>
    </cfRule>
  </conditionalFormatting>
  <conditionalFormatting sqref="G18:H18">
    <cfRule type="expression" priority="1522" dxfId="368" stopIfTrue="1">
      <formula>D18="нет"</formula>
    </cfRule>
  </conditionalFormatting>
  <conditionalFormatting sqref="F18">
    <cfRule type="expression" priority="1520" dxfId="368" stopIfTrue="1">
      <formula>D18="нет"</formula>
    </cfRule>
  </conditionalFormatting>
  <conditionalFormatting sqref="F18">
    <cfRule type="expression" priority="1518" dxfId="368" stopIfTrue="1">
      <formula>D18="нет"</formula>
    </cfRule>
  </conditionalFormatting>
  <conditionalFormatting sqref="F18">
    <cfRule type="expression" priority="1517" dxfId="368" stopIfTrue="1">
      <formula>D18="нет"</formula>
    </cfRule>
  </conditionalFormatting>
  <conditionalFormatting sqref="G56:H56">
    <cfRule type="expression" priority="1516" dxfId="368" stopIfTrue="1">
      <formula>D56="нет"</formula>
    </cfRule>
  </conditionalFormatting>
  <conditionalFormatting sqref="F56">
    <cfRule type="expression" priority="1514" dxfId="368" stopIfTrue="1">
      <formula>D56="нет"</formula>
    </cfRule>
  </conditionalFormatting>
  <conditionalFormatting sqref="F56">
    <cfRule type="expression" priority="1512" dxfId="368" stopIfTrue="1">
      <formula>D56="нет"</formula>
    </cfRule>
  </conditionalFormatting>
  <conditionalFormatting sqref="F56">
    <cfRule type="expression" priority="1511" dxfId="368" stopIfTrue="1">
      <formula>D56="нет"</formula>
    </cfRule>
  </conditionalFormatting>
  <conditionalFormatting sqref="G19:H19">
    <cfRule type="expression" priority="1504" dxfId="368" stopIfTrue="1">
      <formula>D19="нет"</formula>
    </cfRule>
  </conditionalFormatting>
  <conditionalFormatting sqref="F19">
    <cfRule type="expression" priority="1502" dxfId="368" stopIfTrue="1">
      <formula>D19="нет"</formula>
    </cfRule>
  </conditionalFormatting>
  <conditionalFormatting sqref="F19">
    <cfRule type="expression" priority="1500" dxfId="368" stopIfTrue="1">
      <formula>D19="нет"</formula>
    </cfRule>
  </conditionalFormatting>
  <conditionalFormatting sqref="F19">
    <cfRule type="expression" priority="1499" dxfId="368" stopIfTrue="1">
      <formula>D19="нет"</formula>
    </cfRule>
  </conditionalFormatting>
  <conditionalFormatting sqref="G21:H22">
    <cfRule type="expression" priority="1486" dxfId="368" stopIfTrue="1">
      <formula>D21="нет"</formula>
    </cfRule>
  </conditionalFormatting>
  <conditionalFormatting sqref="G23:H23">
    <cfRule type="expression" priority="1474" dxfId="368" stopIfTrue="1">
      <formula>D23="нет"</formula>
    </cfRule>
  </conditionalFormatting>
  <conditionalFormatting sqref="G9:G12 G16 G42 G28:G33 G39:G40 G71:G78 G60:G62 G64:G69 G24">
    <cfRule type="expression" priority="1454" dxfId="368" stopIfTrue="1">
      <formula>D9&lt;2</formula>
    </cfRule>
  </conditionalFormatting>
  <conditionalFormatting sqref="G10">
    <cfRule type="expression" priority="1451" dxfId="368" stopIfTrue="1">
      <formula>E10="нет"</formula>
    </cfRule>
  </conditionalFormatting>
  <conditionalFormatting sqref="G10">
    <cfRule type="expression" priority="1450" dxfId="368" stopIfTrue="1">
      <formula>D10="нет"</formula>
    </cfRule>
  </conditionalFormatting>
  <conditionalFormatting sqref="G11">
    <cfRule type="expression" priority="1449" dxfId="368" stopIfTrue="1">
      <formula>E11="нет"</formula>
    </cfRule>
  </conditionalFormatting>
  <conditionalFormatting sqref="G11">
    <cfRule type="expression" priority="1448" dxfId="368" stopIfTrue="1">
      <formula>D11="нет"</formula>
    </cfRule>
  </conditionalFormatting>
  <conditionalFormatting sqref="G37:H37">
    <cfRule type="expression" priority="1428" dxfId="368" stopIfTrue="1">
      <formula>D37="нет"</formula>
    </cfRule>
  </conditionalFormatting>
  <conditionalFormatting sqref="G37">
    <cfRule type="expression" priority="1424" dxfId="368" stopIfTrue="1">
      <formula>D37&lt;2</formula>
    </cfRule>
  </conditionalFormatting>
  <conditionalFormatting sqref="G38:H38">
    <cfRule type="expression" priority="1423" dxfId="368" stopIfTrue="1">
      <formula>D38="нет"</formula>
    </cfRule>
  </conditionalFormatting>
  <conditionalFormatting sqref="G38">
    <cfRule type="expression" priority="1419" dxfId="368" stopIfTrue="1">
      <formula>D38&lt;2</formula>
    </cfRule>
  </conditionalFormatting>
  <conditionalFormatting sqref="G46:H46">
    <cfRule type="expression" priority="1403" dxfId="368" stopIfTrue="1">
      <formula>D46="нет"</formula>
    </cfRule>
  </conditionalFormatting>
  <conditionalFormatting sqref="G46:H46">
    <cfRule type="expression" priority="1402" dxfId="368" stopIfTrue="1">
      <formula>D46="нет"</formula>
    </cfRule>
  </conditionalFormatting>
  <conditionalFormatting sqref="G46:H46">
    <cfRule type="expression" priority="1398" dxfId="368" stopIfTrue="1">
      <formula>D46="нет"</formula>
    </cfRule>
  </conditionalFormatting>
  <conditionalFormatting sqref="G46">
    <cfRule type="expression" priority="1394" dxfId="368" stopIfTrue="1">
      <formula>D46&lt;2</formula>
    </cfRule>
  </conditionalFormatting>
  <conditionalFormatting sqref="G47:H47">
    <cfRule type="expression" priority="1393" dxfId="368" stopIfTrue="1">
      <formula>D47="нет"</formula>
    </cfRule>
  </conditionalFormatting>
  <conditionalFormatting sqref="G47:H47">
    <cfRule type="expression" priority="1392" dxfId="368" stopIfTrue="1">
      <formula>D47="нет"</formula>
    </cfRule>
  </conditionalFormatting>
  <conditionalFormatting sqref="G47:H47">
    <cfRule type="expression" priority="1388" dxfId="368" stopIfTrue="1">
      <formula>D47="нет"</formula>
    </cfRule>
  </conditionalFormatting>
  <conditionalFormatting sqref="G47">
    <cfRule type="expression" priority="1384" dxfId="368" stopIfTrue="1">
      <formula>D47&lt;2</formula>
    </cfRule>
  </conditionalFormatting>
  <conditionalFormatting sqref="G48:H49">
    <cfRule type="expression" priority="1383" dxfId="368" stopIfTrue="1">
      <formula>D48="нет"</formula>
    </cfRule>
  </conditionalFormatting>
  <conditionalFormatting sqref="G48:H49">
    <cfRule type="expression" priority="1382" dxfId="368" stopIfTrue="1">
      <formula>D48="нет"</formula>
    </cfRule>
  </conditionalFormatting>
  <conditionalFormatting sqref="G48:H49">
    <cfRule type="expression" priority="1378" dxfId="368" stopIfTrue="1">
      <formula>D48="нет"</formula>
    </cfRule>
  </conditionalFormatting>
  <conditionalFormatting sqref="G48:G49">
    <cfRule type="expression" priority="1374" dxfId="368" stopIfTrue="1">
      <formula>D48&lt;2</formula>
    </cfRule>
  </conditionalFormatting>
  <conditionalFormatting sqref="G15:H15">
    <cfRule type="expression" priority="1365" dxfId="368" stopIfTrue="1">
      <formula>D15="нет"</formula>
    </cfRule>
  </conditionalFormatting>
  <conditionalFormatting sqref="G15:H15">
    <cfRule type="expression" priority="1364" dxfId="368" stopIfTrue="1">
      <formula>D15="нет"</formula>
    </cfRule>
  </conditionalFormatting>
  <conditionalFormatting sqref="G15:H15">
    <cfRule type="expression" priority="1363" dxfId="368" stopIfTrue="1">
      <formula>D15="нет"</formula>
    </cfRule>
  </conditionalFormatting>
  <conditionalFormatting sqref="G15:H15">
    <cfRule type="expression" priority="1362" dxfId="368" stopIfTrue="1">
      <formula>D15="нет"</formula>
    </cfRule>
  </conditionalFormatting>
  <conditionalFormatting sqref="G15:H15">
    <cfRule type="expression" priority="1361" dxfId="368" stopIfTrue="1">
      <formula>D15="нет"</formula>
    </cfRule>
  </conditionalFormatting>
  <conditionalFormatting sqref="G15">
    <cfRule type="expression" priority="1360" dxfId="368" stopIfTrue="1">
      <formula>D15&lt;2</formula>
    </cfRule>
  </conditionalFormatting>
  <conditionalFormatting sqref="G51:H51">
    <cfRule type="expression" priority="1359" dxfId="368" stopIfTrue="1">
      <formula>D51="нет"</formula>
    </cfRule>
  </conditionalFormatting>
  <conditionalFormatting sqref="G51:H51">
    <cfRule type="expression" priority="1358" dxfId="368" stopIfTrue="1">
      <formula>D51="нет"</formula>
    </cfRule>
  </conditionalFormatting>
  <conditionalFormatting sqref="G51:H51">
    <cfRule type="expression" priority="1357" dxfId="368" stopIfTrue="1">
      <formula>D51="нет"</formula>
    </cfRule>
  </conditionalFormatting>
  <conditionalFormatting sqref="G51:H51">
    <cfRule type="expression" priority="1356" dxfId="368" stopIfTrue="1">
      <formula>D51="нет"</formula>
    </cfRule>
  </conditionalFormatting>
  <conditionalFormatting sqref="G51:H51">
    <cfRule type="expression" priority="1355" dxfId="368" stopIfTrue="1">
      <formula>D51="нет"</formula>
    </cfRule>
  </conditionalFormatting>
  <conditionalFormatting sqref="G51">
    <cfRule type="expression" priority="1354" dxfId="368" stopIfTrue="1">
      <formula>D51&lt;2</formula>
    </cfRule>
  </conditionalFormatting>
  <conditionalFormatting sqref="G52:H52">
    <cfRule type="expression" priority="1353" dxfId="368" stopIfTrue="1">
      <formula>D52="нет"</formula>
    </cfRule>
  </conditionalFormatting>
  <conditionalFormatting sqref="G52:H52">
    <cfRule type="expression" priority="1352" dxfId="368" stopIfTrue="1">
      <formula>D52="нет"</formula>
    </cfRule>
  </conditionalFormatting>
  <conditionalFormatting sqref="G52:H52">
    <cfRule type="expression" priority="1351" dxfId="368" stopIfTrue="1">
      <formula>D52="нет"</formula>
    </cfRule>
  </conditionalFormatting>
  <conditionalFormatting sqref="G52:H52">
    <cfRule type="expression" priority="1350" dxfId="368" stopIfTrue="1">
      <formula>D52="нет"</formula>
    </cfRule>
  </conditionalFormatting>
  <conditionalFormatting sqref="G52:H52">
    <cfRule type="expression" priority="1349" dxfId="368" stopIfTrue="1">
      <formula>D52="нет"</formula>
    </cfRule>
  </conditionalFormatting>
  <conditionalFormatting sqref="G52">
    <cfRule type="expression" priority="1348" dxfId="368" stopIfTrue="1">
      <formula>D52&lt;2</formula>
    </cfRule>
  </conditionalFormatting>
  <conditionalFormatting sqref="G54:H54">
    <cfRule type="expression" priority="1327" dxfId="368" stopIfTrue="1">
      <formula>D54="нет"</formula>
    </cfRule>
  </conditionalFormatting>
  <conditionalFormatting sqref="G54:H54">
    <cfRule type="expression" priority="1326" dxfId="368" stopIfTrue="1">
      <formula>D54="нет"</formula>
    </cfRule>
  </conditionalFormatting>
  <conditionalFormatting sqref="F54">
    <cfRule type="expression" priority="1325" dxfId="368" stopIfTrue="1">
      <formula>D54="нет"</formula>
    </cfRule>
  </conditionalFormatting>
  <conditionalFormatting sqref="F54">
    <cfRule type="expression" priority="1324" dxfId="368" stopIfTrue="1">
      <formula>D54="нет"</formula>
    </cfRule>
  </conditionalFormatting>
  <conditionalFormatting sqref="F54">
    <cfRule type="expression" priority="1323" dxfId="368" stopIfTrue="1">
      <formula>D54="нет"</formula>
    </cfRule>
  </conditionalFormatting>
  <conditionalFormatting sqref="G54:H54">
    <cfRule type="expression" priority="1322" dxfId="368" stopIfTrue="1">
      <formula>D54="нет"</formula>
    </cfRule>
  </conditionalFormatting>
  <conditionalFormatting sqref="G54:H54">
    <cfRule type="expression" priority="1321" dxfId="368" stopIfTrue="1">
      <formula>D54="нет"</formula>
    </cfRule>
  </conditionalFormatting>
  <conditionalFormatting sqref="G54:H54">
    <cfRule type="expression" priority="1320" dxfId="368" stopIfTrue="1">
      <formula>D54="нет"</formula>
    </cfRule>
  </conditionalFormatting>
  <conditionalFormatting sqref="G54:H54">
    <cfRule type="expression" priority="1319" dxfId="368" stopIfTrue="1">
      <formula>D54="нет"</formula>
    </cfRule>
  </conditionalFormatting>
  <conditionalFormatting sqref="G54:H54">
    <cfRule type="expression" priority="1318" dxfId="368" stopIfTrue="1">
      <formula>D54="нет"</formula>
    </cfRule>
  </conditionalFormatting>
  <conditionalFormatting sqref="G54">
    <cfRule type="expression" priority="1317" dxfId="368" stopIfTrue="1">
      <formula>D54&lt;2</formula>
    </cfRule>
  </conditionalFormatting>
  <conditionalFormatting sqref="G55:H55">
    <cfRule type="expression" priority="1316" dxfId="368" stopIfTrue="1">
      <formula>D55="нет"</formula>
    </cfRule>
  </conditionalFormatting>
  <conditionalFormatting sqref="G55:H55">
    <cfRule type="expression" priority="1315" dxfId="368" stopIfTrue="1">
      <formula>D55="нет"</formula>
    </cfRule>
  </conditionalFormatting>
  <conditionalFormatting sqref="F55">
    <cfRule type="expression" priority="1314" dxfId="368" stopIfTrue="1">
      <formula>D55="нет"</formula>
    </cfRule>
  </conditionalFormatting>
  <conditionalFormatting sqref="F55">
    <cfRule type="expression" priority="1313" dxfId="368" stopIfTrue="1">
      <formula>D55="нет"</formula>
    </cfRule>
  </conditionalFormatting>
  <conditionalFormatting sqref="F55">
    <cfRule type="expression" priority="1312" dxfId="368" stopIfTrue="1">
      <formula>D55="нет"</formula>
    </cfRule>
  </conditionalFormatting>
  <conditionalFormatting sqref="G55:H55">
    <cfRule type="expression" priority="1311" dxfId="368" stopIfTrue="1">
      <formula>D55="нет"</formula>
    </cfRule>
  </conditionalFormatting>
  <conditionalFormatting sqref="G55:H55">
    <cfRule type="expression" priority="1310" dxfId="368" stopIfTrue="1">
      <formula>D55="нет"</formula>
    </cfRule>
  </conditionalFormatting>
  <conditionalFormatting sqref="F55">
    <cfRule type="expression" priority="1309" dxfId="368" stopIfTrue="1">
      <formula>D55="нет"</formula>
    </cfRule>
  </conditionalFormatting>
  <conditionalFormatting sqref="F55">
    <cfRule type="expression" priority="1308" dxfId="368" stopIfTrue="1">
      <formula>D55="нет"</formula>
    </cfRule>
  </conditionalFormatting>
  <conditionalFormatting sqref="F55">
    <cfRule type="expression" priority="1307" dxfId="368" stopIfTrue="1">
      <formula>D55="нет"</formula>
    </cfRule>
  </conditionalFormatting>
  <conditionalFormatting sqref="G55:H55">
    <cfRule type="expression" priority="1306" dxfId="368" stopIfTrue="1">
      <formula>D55="нет"</formula>
    </cfRule>
  </conditionalFormatting>
  <conditionalFormatting sqref="G55:H55">
    <cfRule type="expression" priority="1305" dxfId="368" stopIfTrue="1">
      <formula>D55="нет"</formula>
    </cfRule>
  </conditionalFormatting>
  <conditionalFormatting sqref="G55:H55">
    <cfRule type="expression" priority="1304" dxfId="368" stopIfTrue="1">
      <formula>D55="нет"</formula>
    </cfRule>
  </conditionalFormatting>
  <conditionalFormatting sqref="G55:H55">
    <cfRule type="expression" priority="1303" dxfId="368" stopIfTrue="1">
      <formula>D55="нет"</formula>
    </cfRule>
  </conditionalFormatting>
  <conditionalFormatting sqref="G55:H55">
    <cfRule type="expression" priority="1302" dxfId="368" stopIfTrue="1">
      <formula>D55="нет"</formula>
    </cfRule>
  </conditionalFormatting>
  <conditionalFormatting sqref="G55">
    <cfRule type="expression" priority="1301" dxfId="368" stopIfTrue="1">
      <formula>D55&lt;2</formula>
    </cfRule>
  </conditionalFormatting>
  <conditionalFormatting sqref="G18:H18">
    <cfRule type="expression" priority="1300" dxfId="368" stopIfTrue="1">
      <formula>D18="нет"</formula>
    </cfRule>
  </conditionalFormatting>
  <conditionalFormatting sqref="G18:H18">
    <cfRule type="expression" priority="1299" dxfId="368" stopIfTrue="1">
      <formula>D18="нет"</formula>
    </cfRule>
  </conditionalFormatting>
  <conditionalFormatting sqref="F18">
    <cfRule type="expression" priority="1298" dxfId="368" stopIfTrue="1">
      <formula>D18="нет"</formula>
    </cfRule>
  </conditionalFormatting>
  <conditionalFormatting sqref="F18">
    <cfRule type="expression" priority="1297" dxfId="368" stopIfTrue="1">
      <formula>D18="нет"</formula>
    </cfRule>
  </conditionalFormatting>
  <conditionalFormatting sqref="F18">
    <cfRule type="expression" priority="1296" dxfId="368" stopIfTrue="1">
      <formula>D18="нет"</formula>
    </cfRule>
  </conditionalFormatting>
  <conditionalFormatting sqref="G18:H18">
    <cfRule type="expression" priority="1295" dxfId="368" stopIfTrue="1">
      <formula>D18="нет"</formula>
    </cfRule>
  </conditionalFormatting>
  <conditionalFormatting sqref="G18:H18">
    <cfRule type="expression" priority="1294" dxfId="368" stopIfTrue="1">
      <formula>D18="нет"</formula>
    </cfRule>
  </conditionalFormatting>
  <conditionalFormatting sqref="F18">
    <cfRule type="expression" priority="1293" dxfId="368" stopIfTrue="1">
      <formula>D18="нет"</formula>
    </cfRule>
  </conditionalFormatting>
  <conditionalFormatting sqref="F18">
    <cfRule type="expression" priority="1292" dxfId="368" stopIfTrue="1">
      <formula>D18="нет"</formula>
    </cfRule>
  </conditionalFormatting>
  <conditionalFormatting sqref="F18">
    <cfRule type="expression" priority="1291" dxfId="368" stopIfTrue="1">
      <formula>D18="нет"</formula>
    </cfRule>
  </conditionalFormatting>
  <conditionalFormatting sqref="G18:H18">
    <cfRule type="expression" priority="1290" dxfId="368" stopIfTrue="1">
      <formula>D18="нет"</formula>
    </cfRule>
  </conditionalFormatting>
  <conditionalFormatting sqref="G18:H18">
    <cfRule type="expression" priority="1289" dxfId="368" stopIfTrue="1">
      <formula>D18="нет"</formula>
    </cfRule>
  </conditionalFormatting>
  <conditionalFormatting sqref="G18:H18">
    <cfRule type="expression" priority="1288" dxfId="368" stopIfTrue="1">
      <formula>D18="нет"</formula>
    </cfRule>
  </conditionalFormatting>
  <conditionalFormatting sqref="G18:H18">
    <cfRule type="expression" priority="1287" dxfId="368" stopIfTrue="1">
      <formula>D18="нет"</formula>
    </cfRule>
  </conditionalFormatting>
  <conditionalFormatting sqref="G18:H18">
    <cfRule type="expression" priority="1286" dxfId="368" stopIfTrue="1">
      <formula>D18="нет"</formula>
    </cfRule>
  </conditionalFormatting>
  <conditionalFormatting sqref="G18">
    <cfRule type="expression" priority="1285" dxfId="368" stopIfTrue="1">
      <formula>D18&lt;2</formula>
    </cfRule>
  </conditionalFormatting>
  <conditionalFormatting sqref="G56:H56">
    <cfRule type="expression" priority="1284" dxfId="368" stopIfTrue="1">
      <formula>D56="нет"</formula>
    </cfRule>
  </conditionalFormatting>
  <conditionalFormatting sqref="G56:H56">
    <cfRule type="expression" priority="1283" dxfId="368" stopIfTrue="1">
      <formula>D56="нет"</formula>
    </cfRule>
  </conditionalFormatting>
  <conditionalFormatting sqref="F56">
    <cfRule type="expression" priority="1282" dxfId="368" stopIfTrue="1">
      <formula>D56="нет"</formula>
    </cfRule>
  </conditionalFormatting>
  <conditionalFormatting sqref="F56">
    <cfRule type="expression" priority="1281" dxfId="368" stopIfTrue="1">
      <formula>D56="нет"</formula>
    </cfRule>
  </conditionalFormatting>
  <conditionalFormatting sqref="F56">
    <cfRule type="expression" priority="1280" dxfId="368" stopIfTrue="1">
      <formula>D56="нет"</formula>
    </cfRule>
  </conditionalFormatting>
  <conditionalFormatting sqref="G56:H56">
    <cfRule type="expression" priority="1279" dxfId="368" stopIfTrue="1">
      <formula>D56="нет"</formula>
    </cfRule>
  </conditionalFormatting>
  <conditionalFormatting sqref="G56:H56">
    <cfRule type="expression" priority="1278" dxfId="368" stopIfTrue="1">
      <formula>D56="нет"</formula>
    </cfRule>
  </conditionalFormatting>
  <conditionalFormatting sqref="F56">
    <cfRule type="expression" priority="1277" dxfId="368" stopIfTrue="1">
      <formula>D56="нет"</formula>
    </cfRule>
  </conditionalFormatting>
  <conditionalFormatting sqref="F56">
    <cfRule type="expression" priority="1276" dxfId="368" stopIfTrue="1">
      <formula>D56="нет"</formula>
    </cfRule>
  </conditionalFormatting>
  <conditionalFormatting sqref="F56">
    <cfRule type="expression" priority="1275" dxfId="368" stopIfTrue="1">
      <formula>D56="нет"</formula>
    </cfRule>
  </conditionalFormatting>
  <conditionalFormatting sqref="G56:H56">
    <cfRule type="expression" priority="1274" dxfId="368" stopIfTrue="1">
      <formula>D56="нет"</formula>
    </cfRule>
  </conditionalFormatting>
  <conditionalFormatting sqref="G56:H56">
    <cfRule type="expression" priority="1273" dxfId="368" stopIfTrue="1">
      <formula>D56="нет"</formula>
    </cfRule>
  </conditionalFormatting>
  <conditionalFormatting sqref="G56:H56">
    <cfRule type="expression" priority="1272" dxfId="368" stopIfTrue="1">
      <formula>D56="нет"</formula>
    </cfRule>
  </conditionalFormatting>
  <conditionalFormatting sqref="G56:H56">
    <cfRule type="expression" priority="1271" dxfId="368" stopIfTrue="1">
      <formula>D56="нет"</formula>
    </cfRule>
  </conditionalFormatting>
  <conditionalFormatting sqref="G56:H56">
    <cfRule type="expression" priority="1270" dxfId="368" stopIfTrue="1">
      <formula>D56="нет"</formula>
    </cfRule>
  </conditionalFormatting>
  <conditionalFormatting sqref="G56">
    <cfRule type="expression" priority="1269" dxfId="368" stopIfTrue="1">
      <formula>D56&lt;2</formula>
    </cfRule>
  </conditionalFormatting>
  <conditionalFormatting sqref="G19:H19">
    <cfRule type="expression" priority="1252" dxfId="368" stopIfTrue="1">
      <formula>D19="нет"</formula>
    </cfRule>
  </conditionalFormatting>
  <conditionalFormatting sqref="G19:H19">
    <cfRule type="expression" priority="1251" dxfId="368" stopIfTrue="1">
      <formula>D19="нет"</formula>
    </cfRule>
  </conditionalFormatting>
  <conditionalFormatting sqref="F19">
    <cfRule type="expression" priority="1250" dxfId="368" stopIfTrue="1">
      <formula>D19="нет"</formula>
    </cfRule>
  </conditionalFormatting>
  <conditionalFormatting sqref="F19">
    <cfRule type="expression" priority="1249" dxfId="368" stopIfTrue="1">
      <formula>D19="нет"</formula>
    </cfRule>
  </conditionalFormatting>
  <conditionalFormatting sqref="F19">
    <cfRule type="expression" priority="1248" dxfId="368" stopIfTrue="1">
      <formula>D19="нет"</formula>
    </cfRule>
  </conditionalFormatting>
  <conditionalFormatting sqref="G19:H19">
    <cfRule type="expression" priority="1247" dxfId="368" stopIfTrue="1">
      <formula>D19="нет"</formula>
    </cfRule>
  </conditionalFormatting>
  <conditionalFormatting sqref="G19:H19">
    <cfRule type="expression" priority="1246" dxfId="368" stopIfTrue="1">
      <formula>D19="нет"</formula>
    </cfRule>
  </conditionalFormatting>
  <conditionalFormatting sqref="F19">
    <cfRule type="expression" priority="1245" dxfId="368" stopIfTrue="1">
      <formula>D19="нет"</formula>
    </cfRule>
  </conditionalFormatting>
  <conditionalFormatting sqref="F19">
    <cfRule type="expression" priority="1244" dxfId="368" stopIfTrue="1">
      <formula>D19="нет"</formula>
    </cfRule>
  </conditionalFormatting>
  <conditionalFormatting sqref="F19">
    <cfRule type="expression" priority="1243" dxfId="368" stopIfTrue="1">
      <formula>D19="нет"</formula>
    </cfRule>
  </conditionalFormatting>
  <conditionalFormatting sqref="G19:H19">
    <cfRule type="expression" priority="1242" dxfId="368" stopIfTrue="1">
      <formula>D19="нет"</formula>
    </cfRule>
  </conditionalFormatting>
  <conditionalFormatting sqref="G19:H19">
    <cfRule type="expression" priority="1241" dxfId="368" stopIfTrue="1">
      <formula>D19="нет"</formula>
    </cfRule>
  </conditionalFormatting>
  <conditionalFormatting sqref="G19:H19">
    <cfRule type="expression" priority="1240" dxfId="368" stopIfTrue="1">
      <formula>D19="нет"</formula>
    </cfRule>
  </conditionalFormatting>
  <conditionalFormatting sqref="G19:H19">
    <cfRule type="expression" priority="1239" dxfId="368" stopIfTrue="1">
      <formula>D19="нет"</formula>
    </cfRule>
  </conditionalFormatting>
  <conditionalFormatting sqref="G19:H19">
    <cfRule type="expression" priority="1238" dxfId="368" stopIfTrue="1">
      <formula>D19="нет"</formula>
    </cfRule>
  </conditionalFormatting>
  <conditionalFormatting sqref="G19">
    <cfRule type="expression" priority="1237" dxfId="368" stopIfTrue="1">
      <formula>D19&lt;2</formula>
    </cfRule>
  </conditionalFormatting>
  <conditionalFormatting sqref="G21:H21">
    <cfRule type="expression" priority="1183" dxfId="368" stopIfTrue="1">
      <formula>D21="нет"</formula>
    </cfRule>
  </conditionalFormatting>
  <conditionalFormatting sqref="G21:H21">
    <cfRule type="expression" priority="1182" dxfId="368" stopIfTrue="1">
      <formula>D21="нет"</formula>
    </cfRule>
  </conditionalFormatting>
  <conditionalFormatting sqref="G21:H21">
    <cfRule type="expression" priority="1178" dxfId="368" stopIfTrue="1">
      <formula>D21="нет"</formula>
    </cfRule>
  </conditionalFormatting>
  <conditionalFormatting sqref="G21:H21">
    <cfRule type="expression" priority="1177" dxfId="368" stopIfTrue="1">
      <formula>D21="нет"</formula>
    </cfRule>
  </conditionalFormatting>
  <conditionalFormatting sqref="G21:H21">
    <cfRule type="expression" priority="1173" dxfId="368" stopIfTrue="1">
      <formula>D21="нет"</formula>
    </cfRule>
  </conditionalFormatting>
  <conditionalFormatting sqref="G21:H21">
    <cfRule type="expression" priority="1172" dxfId="368" stopIfTrue="1">
      <formula>D21="нет"</formula>
    </cfRule>
  </conditionalFormatting>
  <conditionalFormatting sqref="G21:H21">
    <cfRule type="expression" priority="1168" dxfId="368" stopIfTrue="1">
      <formula>D21="нет"</formula>
    </cfRule>
  </conditionalFormatting>
  <conditionalFormatting sqref="G21:H21">
    <cfRule type="expression" priority="1167" dxfId="368" stopIfTrue="1">
      <formula>D21="нет"</formula>
    </cfRule>
  </conditionalFormatting>
  <conditionalFormatting sqref="G21:H21">
    <cfRule type="expression" priority="1166" dxfId="368" stopIfTrue="1">
      <formula>D21="нет"</formula>
    </cfRule>
  </conditionalFormatting>
  <conditionalFormatting sqref="G21:H21">
    <cfRule type="expression" priority="1165" dxfId="368" stopIfTrue="1">
      <formula>D21="нет"</formula>
    </cfRule>
  </conditionalFormatting>
  <conditionalFormatting sqref="G21:H21">
    <cfRule type="expression" priority="1164" dxfId="368" stopIfTrue="1">
      <formula>D21="нет"</formula>
    </cfRule>
  </conditionalFormatting>
  <conditionalFormatting sqref="G21">
    <cfRule type="expression" priority="1163" dxfId="368" stopIfTrue="1">
      <formula>D21&lt;2</formula>
    </cfRule>
  </conditionalFormatting>
  <conditionalFormatting sqref="G22:H22">
    <cfRule type="expression" priority="1162" dxfId="368" stopIfTrue="1">
      <formula>D22="нет"</formula>
    </cfRule>
  </conditionalFormatting>
  <conditionalFormatting sqref="G22:H22">
    <cfRule type="expression" priority="1161" dxfId="368" stopIfTrue="1">
      <formula>D22="нет"</formula>
    </cfRule>
  </conditionalFormatting>
  <conditionalFormatting sqref="G22:H22">
    <cfRule type="expression" priority="1157" dxfId="368" stopIfTrue="1">
      <formula>D22="нет"</formula>
    </cfRule>
  </conditionalFormatting>
  <conditionalFormatting sqref="G22:H22">
    <cfRule type="expression" priority="1156" dxfId="368" stopIfTrue="1">
      <formula>D22="нет"</formula>
    </cfRule>
  </conditionalFormatting>
  <conditionalFormatting sqref="G22:H22">
    <cfRule type="expression" priority="1152" dxfId="368" stopIfTrue="1">
      <formula>D22="нет"</formula>
    </cfRule>
  </conditionalFormatting>
  <conditionalFormatting sqref="G22:H22">
    <cfRule type="expression" priority="1151" dxfId="368" stopIfTrue="1">
      <formula>D22="нет"</formula>
    </cfRule>
  </conditionalFormatting>
  <conditionalFormatting sqref="G22:H22">
    <cfRule type="expression" priority="1147" dxfId="368" stopIfTrue="1">
      <formula>D22="нет"</formula>
    </cfRule>
  </conditionalFormatting>
  <conditionalFormatting sqref="G22:H22">
    <cfRule type="expression" priority="1146" dxfId="368" stopIfTrue="1">
      <formula>D22="нет"</formula>
    </cfRule>
  </conditionalFormatting>
  <conditionalFormatting sqref="G22:H22">
    <cfRule type="expression" priority="1145" dxfId="368" stopIfTrue="1">
      <formula>D22="нет"</formula>
    </cfRule>
  </conditionalFormatting>
  <conditionalFormatting sqref="G22:H22">
    <cfRule type="expression" priority="1144" dxfId="368" stopIfTrue="1">
      <formula>D22="нет"</formula>
    </cfRule>
  </conditionalFormatting>
  <conditionalFormatting sqref="G22:H22">
    <cfRule type="expression" priority="1143" dxfId="368" stopIfTrue="1">
      <formula>D22="нет"</formula>
    </cfRule>
  </conditionalFormatting>
  <conditionalFormatting sqref="G22">
    <cfRule type="expression" priority="1142" dxfId="368" stopIfTrue="1">
      <formula>D22&lt;2</formula>
    </cfRule>
  </conditionalFormatting>
  <conditionalFormatting sqref="G23:H23">
    <cfRule type="expression" priority="1141" dxfId="368" stopIfTrue="1">
      <formula>D23="нет"</formula>
    </cfRule>
  </conditionalFormatting>
  <conditionalFormatting sqref="G23:H23">
    <cfRule type="expression" priority="1140" dxfId="368" stopIfTrue="1">
      <formula>D23="нет"</formula>
    </cfRule>
  </conditionalFormatting>
  <conditionalFormatting sqref="G23:H23">
    <cfRule type="expression" priority="1136" dxfId="368" stopIfTrue="1">
      <formula>D23="нет"</formula>
    </cfRule>
  </conditionalFormatting>
  <conditionalFormatting sqref="G23:H23">
    <cfRule type="expression" priority="1135" dxfId="368" stopIfTrue="1">
      <formula>D23="нет"</formula>
    </cfRule>
  </conditionalFormatting>
  <conditionalFormatting sqref="G23:H23">
    <cfRule type="expression" priority="1131" dxfId="368" stopIfTrue="1">
      <formula>D23="нет"</formula>
    </cfRule>
  </conditionalFormatting>
  <conditionalFormatting sqref="G23:H23">
    <cfRule type="expression" priority="1130" dxfId="368" stopIfTrue="1">
      <formula>D23="нет"</formula>
    </cfRule>
  </conditionalFormatting>
  <conditionalFormatting sqref="G23:H23">
    <cfRule type="expression" priority="1126" dxfId="368" stopIfTrue="1">
      <formula>D23="нет"</formula>
    </cfRule>
  </conditionalFormatting>
  <conditionalFormatting sqref="G23:H23">
    <cfRule type="expression" priority="1125" dxfId="368" stopIfTrue="1">
      <formula>D23="нет"</formula>
    </cfRule>
  </conditionalFormatting>
  <conditionalFormatting sqref="G23:H23">
    <cfRule type="expression" priority="1124" dxfId="368" stopIfTrue="1">
      <formula>D23="нет"</formula>
    </cfRule>
  </conditionalFormatting>
  <conditionalFormatting sqref="G23:H23">
    <cfRule type="expression" priority="1123" dxfId="368" stopIfTrue="1">
      <formula>D23="нет"</formula>
    </cfRule>
  </conditionalFormatting>
  <conditionalFormatting sqref="G23:H23">
    <cfRule type="expression" priority="1122" dxfId="368" stopIfTrue="1">
      <formula>D23="нет"</formula>
    </cfRule>
  </conditionalFormatting>
  <conditionalFormatting sqref="G23">
    <cfRule type="expression" priority="1121" dxfId="368" stopIfTrue="1">
      <formula>D23&lt;2</formula>
    </cfRule>
  </conditionalFormatting>
  <conditionalFormatting sqref="D47">
    <cfRule type="iconSet" priority="1872" dxfId="369">
      <iconSet iconSet="3TrafficLights1">
        <cfvo type="percent" val="0"/>
        <cfvo type="num" val="2"/>
        <cfvo type="num" val="4"/>
      </iconSet>
    </cfRule>
  </conditionalFormatting>
  <conditionalFormatting sqref="D47">
    <cfRule type="iconSet" priority="1862" dxfId="369">
      <iconSet iconSet="3TrafficLights1">
        <cfvo type="percent" val="0"/>
        <cfvo type="num" val="6"/>
        <cfvo type="num" val="8"/>
      </iconSet>
    </cfRule>
  </conditionalFormatting>
  <conditionalFormatting sqref="D51:D52">
    <cfRule type="iconSet" priority="1857" dxfId="369">
      <iconSet iconSet="3TrafficLights1">
        <cfvo type="percent" val="0"/>
        <cfvo type="num" val="2"/>
        <cfvo type="num" val="4"/>
      </iconSet>
    </cfRule>
  </conditionalFormatting>
  <conditionalFormatting sqref="D51:D52">
    <cfRule type="iconSet" priority="1856" dxfId="369">
      <iconSet iconSet="3TrafficLights1">
        <cfvo type="percent" val="0"/>
        <cfvo type="num" val="6"/>
        <cfvo type="num" val="8"/>
      </iconSet>
    </cfRule>
  </conditionalFormatting>
  <conditionalFormatting sqref="D74">
    <cfRule type="iconSet" priority="1462" dxfId="369">
      <iconSet iconSet="3TrafficLights1">
        <cfvo type="percent" val="0"/>
        <cfvo type="num" val="6"/>
        <cfvo type="num" val="8"/>
      </iconSet>
    </cfRule>
  </conditionalFormatting>
  <conditionalFormatting sqref="D9:D13">
    <cfRule type="iconSet" priority="1445" dxfId="369">
      <iconSet iconSet="3TrafficLights1">
        <cfvo type="percent" val="0"/>
        <cfvo type="num" val="1"/>
        <cfvo type="num" val="2"/>
      </iconSet>
    </cfRule>
  </conditionalFormatting>
  <conditionalFormatting sqref="A110">
    <cfRule type="iconSet" priority="1027" dxfId="369">
      <iconSet iconSet="3Arrows" showValue="0">
        <cfvo type="percent" val="0"/>
        <cfvo type="num" val="0.85"/>
        <cfvo type="num" val="0.95"/>
      </iconSet>
    </cfRule>
  </conditionalFormatting>
  <conditionalFormatting sqref="A112">
    <cfRule type="iconSet" priority="1026" dxfId="369">
      <iconSet iconSet="3Arrows" showValue="0">
        <cfvo type="percent" val="0"/>
        <cfvo type="num" val="0.85"/>
        <cfvo type="num" val="0.95"/>
      </iconSet>
    </cfRule>
  </conditionalFormatting>
  <conditionalFormatting sqref="D18:D19">
    <cfRule type="iconSet" priority="2166" dxfId="369">
      <iconSet iconSet="3TrafficLights1">
        <cfvo type="percent" val="0"/>
        <cfvo type="num" val="2"/>
        <cfvo type="num" val="4"/>
      </iconSet>
    </cfRule>
  </conditionalFormatting>
  <conditionalFormatting sqref="D19">
    <cfRule type="iconSet" priority="2168" dxfId="369">
      <iconSet iconSet="3TrafficLights1">
        <cfvo type="percent" val="0"/>
        <cfvo type="num" val="2"/>
        <cfvo type="num" val="4"/>
      </iconSet>
    </cfRule>
  </conditionalFormatting>
  <conditionalFormatting sqref="D18:D19">
    <cfRule type="iconSet" priority="2170" dxfId="369">
      <iconSet iconSet="3TrafficLights1">
        <cfvo type="percent" val="0"/>
        <cfvo type="num" val="6"/>
        <cfvo type="num" val="8"/>
      </iconSet>
    </cfRule>
  </conditionalFormatting>
  <conditionalFormatting sqref="D18:D19">
    <cfRule type="iconSet" priority="2172" dxfId="369">
      <iconSet iconSet="3TrafficLights1">
        <cfvo type="percent" val="0"/>
        <cfvo type="num" val="2"/>
        <cfvo type="num" val="4"/>
      </iconSet>
    </cfRule>
  </conditionalFormatting>
  <conditionalFormatting sqref="D18:D19">
    <cfRule type="iconSet" priority="2174" dxfId="369">
      <iconSet iconSet="3TrafficLights1">
        <cfvo type="percent" val="0"/>
        <cfvo type="num" val="6"/>
        <cfvo type="num" val="8"/>
      </iconSet>
    </cfRule>
  </conditionalFormatting>
  <conditionalFormatting sqref="D18:D19">
    <cfRule type="iconSet" priority="2180" dxfId="369">
      <iconSet iconSet="3TrafficLights1">
        <cfvo type="percent" val="0"/>
        <cfvo type="num" val="2"/>
        <cfvo type="num" val="3"/>
      </iconSet>
    </cfRule>
  </conditionalFormatting>
  <conditionalFormatting sqref="D18:D19">
    <cfRule type="iconSet" priority="2182" dxfId="369">
      <iconSet iconSet="3TrafficLights1">
        <cfvo type="percent" val="0"/>
        <cfvo type="num" val="1"/>
        <cfvo type="num" val="2"/>
      </iconSet>
    </cfRule>
  </conditionalFormatting>
  <conditionalFormatting sqref="G48:H49">
    <cfRule type="expression" priority="983" dxfId="368" stopIfTrue="1">
      <formula>D48="нет"</formula>
    </cfRule>
  </conditionalFormatting>
  <conditionalFormatting sqref="G48:H49">
    <cfRule type="expression" priority="982" dxfId="368" stopIfTrue="1">
      <formula>D48="нет"</formula>
    </cfRule>
  </conditionalFormatting>
  <conditionalFormatting sqref="G48:H49">
    <cfRule type="expression" priority="981" dxfId="368" stopIfTrue="1">
      <formula>D48="нет"</formula>
    </cfRule>
  </conditionalFormatting>
  <conditionalFormatting sqref="G48:H49">
    <cfRule type="expression" priority="980" dxfId="368" stopIfTrue="1">
      <formula>D48="нет"</formula>
    </cfRule>
  </conditionalFormatting>
  <conditionalFormatting sqref="G48:H49">
    <cfRule type="expression" priority="979" dxfId="368" stopIfTrue="1">
      <formula>D48="нет"</formula>
    </cfRule>
  </conditionalFormatting>
  <conditionalFormatting sqref="G48:G49">
    <cfRule type="expression" priority="978" dxfId="368" stopIfTrue="1">
      <formula>D48&lt;2</formula>
    </cfRule>
  </conditionalFormatting>
  <conditionalFormatting sqref="G10">
    <cfRule type="expression" priority="947" dxfId="368" stopIfTrue="1">
      <formula>E10="нет"</formula>
    </cfRule>
  </conditionalFormatting>
  <conditionalFormatting sqref="G10">
    <cfRule type="expression" priority="946" dxfId="368" stopIfTrue="1">
      <formula>D10="нет"</formula>
    </cfRule>
  </conditionalFormatting>
  <conditionalFormatting sqref="G37:H37">
    <cfRule type="expression" priority="939" dxfId="368" stopIfTrue="1">
      <formula>D37="нет"</formula>
    </cfRule>
  </conditionalFormatting>
  <conditionalFormatting sqref="G37:H37">
    <cfRule type="expression" priority="938" dxfId="368" stopIfTrue="1">
      <formula>D37="нет"</formula>
    </cfRule>
  </conditionalFormatting>
  <conditionalFormatting sqref="G37:H37">
    <cfRule type="expression" priority="937" dxfId="368" stopIfTrue="1">
      <formula>D37="нет"</formula>
    </cfRule>
  </conditionalFormatting>
  <conditionalFormatting sqref="G37">
    <cfRule type="expression" priority="936" dxfId="368" stopIfTrue="1">
      <formula>D37&lt;2</formula>
    </cfRule>
  </conditionalFormatting>
  <conditionalFormatting sqref="G37:H37">
    <cfRule type="expression" priority="935" dxfId="368" stopIfTrue="1">
      <formula>D37="нет"</formula>
    </cfRule>
  </conditionalFormatting>
  <conditionalFormatting sqref="G37:H37">
    <cfRule type="expression" priority="934" dxfId="368" stopIfTrue="1">
      <formula>D37="нет"</formula>
    </cfRule>
  </conditionalFormatting>
  <conditionalFormatting sqref="G37:H37">
    <cfRule type="expression" priority="933" dxfId="368" stopIfTrue="1">
      <formula>D37="нет"</formula>
    </cfRule>
  </conditionalFormatting>
  <conditionalFormatting sqref="G37">
    <cfRule type="expression" priority="932" dxfId="368" stopIfTrue="1">
      <formula>D37&lt;2</formula>
    </cfRule>
  </conditionalFormatting>
  <conditionalFormatting sqref="G37">
    <cfRule type="expression" priority="931" dxfId="368" stopIfTrue="1">
      <formula>D37&lt;2</formula>
    </cfRule>
  </conditionalFormatting>
  <conditionalFormatting sqref="G37:H37">
    <cfRule type="expression" priority="930" dxfId="368" stopIfTrue="1">
      <formula>D37="нет"</formula>
    </cfRule>
  </conditionalFormatting>
  <conditionalFormatting sqref="G37:H37">
    <cfRule type="expression" priority="929" dxfId="368" stopIfTrue="1">
      <formula>D37="нет"</formula>
    </cfRule>
  </conditionalFormatting>
  <conditionalFormatting sqref="G37:H37">
    <cfRule type="expression" priority="928" dxfId="368" stopIfTrue="1">
      <formula>D37="нет"</formula>
    </cfRule>
  </conditionalFormatting>
  <conditionalFormatting sqref="F37">
    <cfRule type="expression" priority="927" dxfId="368" stopIfTrue="1">
      <formula>D37="нет"</formula>
    </cfRule>
  </conditionalFormatting>
  <conditionalFormatting sqref="F37">
    <cfRule type="expression" priority="926" dxfId="368" stopIfTrue="1">
      <formula>D37="нет"</formula>
    </cfRule>
  </conditionalFormatting>
  <conditionalFormatting sqref="F37">
    <cfRule type="expression" priority="925" dxfId="368" stopIfTrue="1">
      <formula>D37="нет"</formula>
    </cfRule>
  </conditionalFormatting>
  <conditionalFormatting sqref="F37">
    <cfRule type="expression" priority="924" dxfId="368" stopIfTrue="1">
      <formula>D37="нет"</formula>
    </cfRule>
  </conditionalFormatting>
  <conditionalFormatting sqref="F37">
    <cfRule type="expression" priority="923" dxfId="368" stopIfTrue="1">
      <formula>D37="нет"</formula>
    </cfRule>
  </conditionalFormatting>
  <conditionalFormatting sqref="F37">
    <cfRule type="expression" priority="922" dxfId="368" stopIfTrue="1">
      <formula>D37="нет"</formula>
    </cfRule>
  </conditionalFormatting>
  <conditionalFormatting sqref="F37">
    <cfRule type="expression" priority="921" dxfId="368" stopIfTrue="1">
      <formula>D37="нет"</formula>
    </cfRule>
  </conditionalFormatting>
  <conditionalFormatting sqref="F37">
    <cfRule type="expression" priority="920" dxfId="368" stopIfTrue="1">
      <formula>D37="нет"</formula>
    </cfRule>
  </conditionalFormatting>
  <conditionalFormatting sqref="F37">
    <cfRule type="expression" priority="919" dxfId="368" stopIfTrue="1">
      <formula>D37="нет"</formula>
    </cfRule>
  </conditionalFormatting>
  <conditionalFormatting sqref="F37">
    <cfRule type="expression" priority="918" dxfId="368" stopIfTrue="1">
      <formula>D37="нет"</formula>
    </cfRule>
  </conditionalFormatting>
  <conditionalFormatting sqref="F37">
    <cfRule type="expression" priority="917" dxfId="368" stopIfTrue="1">
      <formula>D37="нет"</formula>
    </cfRule>
  </conditionalFormatting>
  <conditionalFormatting sqref="F37">
    <cfRule type="expression" priority="916" dxfId="368" stopIfTrue="1">
      <formula>D37="нет"</formula>
    </cfRule>
  </conditionalFormatting>
  <conditionalFormatting sqref="F37">
    <cfRule type="expression" priority="915" dxfId="368" stopIfTrue="1">
      <formula>D37="нет"</formula>
    </cfRule>
  </conditionalFormatting>
  <conditionalFormatting sqref="F37">
    <cfRule type="expression" priority="914" dxfId="368" stopIfTrue="1">
      <formula>D37="нет"</formula>
    </cfRule>
  </conditionalFormatting>
  <conditionalFormatting sqref="F37">
    <cfRule type="expression" priority="913" dxfId="368" stopIfTrue="1">
      <formula>D37="нет"</formula>
    </cfRule>
  </conditionalFormatting>
  <conditionalFormatting sqref="F33">
    <cfRule type="expression" priority="912" dxfId="368" stopIfTrue="1">
      <formula>D33="нет"</formula>
    </cfRule>
  </conditionalFormatting>
  <conditionalFormatting sqref="F33">
    <cfRule type="expression" priority="911" dxfId="368" stopIfTrue="1">
      <formula>D33="нет"</formula>
    </cfRule>
  </conditionalFormatting>
  <conditionalFormatting sqref="F33">
    <cfRule type="expression" priority="910" dxfId="368" stopIfTrue="1">
      <formula>D33="нет"</formula>
    </cfRule>
  </conditionalFormatting>
  <conditionalFormatting sqref="F33">
    <cfRule type="expression" priority="909" dxfId="368" stopIfTrue="1">
      <formula>D33="нет"</formula>
    </cfRule>
  </conditionalFormatting>
  <conditionalFormatting sqref="F33">
    <cfRule type="expression" priority="908" dxfId="368" stopIfTrue="1">
      <formula>D33="нет"</formula>
    </cfRule>
  </conditionalFormatting>
  <conditionalFormatting sqref="F33">
    <cfRule type="expression" priority="907" dxfId="368" stopIfTrue="1">
      <formula>D33="нет"</formula>
    </cfRule>
  </conditionalFormatting>
  <conditionalFormatting sqref="F33">
    <cfRule type="expression" priority="906" dxfId="368" stopIfTrue="1">
      <formula>D33="нет"</formula>
    </cfRule>
  </conditionalFormatting>
  <conditionalFormatting sqref="F33">
    <cfRule type="expression" priority="905" dxfId="368" stopIfTrue="1">
      <formula>D33="нет"</formula>
    </cfRule>
  </conditionalFormatting>
  <conditionalFormatting sqref="F33">
    <cfRule type="expression" priority="904" dxfId="368" stopIfTrue="1">
      <formula>D33="нет"</formula>
    </cfRule>
  </conditionalFormatting>
  <conditionalFormatting sqref="F33">
    <cfRule type="expression" priority="903" dxfId="368" stopIfTrue="1">
      <formula>D33="нет"</formula>
    </cfRule>
  </conditionalFormatting>
  <conditionalFormatting sqref="F33">
    <cfRule type="expression" priority="902" dxfId="368" stopIfTrue="1">
      <formula>D33="нет"</formula>
    </cfRule>
  </conditionalFormatting>
  <conditionalFormatting sqref="F33">
    <cfRule type="expression" priority="901" dxfId="368" stopIfTrue="1">
      <formula>D33="нет"</formula>
    </cfRule>
  </conditionalFormatting>
  <conditionalFormatting sqref="F33">
    <cfRule type="expression" priority="900" dxfId="368" stopIfTrue="1">
      <formula>D33="нет"</formula>
    </cfRule>
  </conditionalFormatting>
  <conditionalFormatting sqref="F33">
    <cfRule type="expression" priority="899" dxfId="368" stopIfTrue="1">
      <formula>D33="нет"</formula>
    </cfRule>
  </conditionalFormatting>
  <conditionalFormatting sqref="F33">
    <cfRule type="expression" priority="898" dxfId="368" stopIfTrue="1">
      <formula>D33="нет"</formula>
    </cfRule>
  </conditionalFormatting>
  <conditionalFormatting sqref="G12">
    <cfRule type="expression" priority="897" dxfId="368" stopIfTrue="1">
      <formula>E12="нет"</formula>
    </cfRule>
  </conditionalFormatting>
  <conditionalFormatting sqref="G12">
    <cfRule type="expression" priority="896" dxfId="368" stopIfTrue="1">
      <formula>D12="нет"</formula>
    </cfRule>
  </conditionalFormatting>
  <conditionalFormatting sqref="G58:H58">
    <cfRule type="expression" priority="890" dxfId="368" stopIfTrue="1">
      <formula>D58="нет"</formula>
    </cfRule>
  </conditionalFormatting>
  <conditionalFormatting sqref="G58:H58">
    <cfRule type="expression" priority="889" dxfId="368" stopIfTrue="1">
      <formula>D58="нет"</formula>
    </cfRule>
  </conditionalFormatting>
  <conditionalFormatting sqref="G58:H58">
    <cfRule type="expression" priority="888" dxfId="368" stopIfTrue="1">
      <formula>D58="нет"</formula>
    </cfRule>
  </conditionalFormatting>
  <conditionalFormatting sqref="G58:H58">
    <cfRule type="expression" priority="887" dxfId="368" stopIfTrue="1">
      <formula>D58="нет"</formula>
    </cfRule>
  </conditionalFormatting>
  <conditionalFormatting sqref="G58:H58">
    <cfRule type="expression" priority="886" dxfId="368" stopIfTrue="1">
      <formula>D58="нет"</formula>
    </cfRule>
  </conditionalFormatting>
  <conditionalFormatting sqref="G58:H58">
    <cfRule type="expression" priority="885" dxfId="368" stopIfTrue="1">
      <formula>D58="нет"</formula>
    </cfRule>
  </conditionalFormatting>
  <conditionalFormatting sqref="G58:H58">
    <cfRule type="expression" priority="884" dxfId="368" stopIfTrue="1">
      <formula>D58="нет"</formula>
    </cfRule>
  </conditionalFormatting>
  <conditionalFormatting sqref="G58:H58">
    <cfRule type="expression" priority="883" dxfId="368" stopIfTrue="1">
      <formula>D58="нет"</formula>
    </cfRule>
  </conditionalFormatting>
  <conditionalFormatting sqref="G58:H58">
    <cfRule type="expression" priority="882" dxfId="368" stopIfTrue="1">
      <formula>D58="нет"</formula>
    </cfRule>
  </conditionalFormatting>
  <conditionalFormatting sqref="G58:H58">
    <cfRule type="expression" priority="881" dxfId="368" stopIfTrue="1">
      <formula>D58="нет"</formula>
    </cfRule>
  </conditionalFormatting>
  <conditionalFormatting sqref="G58:H58">
    <cfRule type="expression" priority="880" dxfId="368" stopIfTrue="1">
      <formula>D58="нет"</formula>
    </cfRule>
  </conditionalFormatting>
  <conditionalFormatting sqref="G58:H58">
    <cfRule type="expression" priority="879" dxfId="368" stopIfTrue="1">
      <formula>D58="нет"</formula>
    </cfRule>
  </conditionalFormatting>
  <conditionalFormatting sqref="G58:H58">
    <cfRule type="expression" priority="878" dxfId="368" stopIfTrue="1">
      <formula>D58="нет"</formula>
    </cfRule>
  </conditionalFormatting>
  <conditionalFormatting sqref="G58">
    <cfRule type="expression" priority="877" dxfId="368" stopIfTrue="1">
      <formula>D58&lt;2</formula>
    </cfRule>
  </conditionalFormatting>
  <conditionalFormatting sqref="G59:H59">
    <cfRule type="expression" priority="871" dxfId="368" stopIfTrue="1">
      <formula>D59="нет"</formula>
    </cfRule>
  </conditionalFormatting>
  <conditionalFormatting sqref="G59:H59">
    <cfRule type="expression" priority="870" dxfId="368" stopIfTrue="1">
      <formula>D59="нет"</formula>
    </cfRule>
  </conditionalFormatting>
  <conditionalFormatting sqref="G59:H59">
    <cfRule type="expression" priority="869" dxfId="368" stopIfTrue="1">
      <formula>D59="нет"</formula>
    </cfRule>
  </conditionalFormatting>
  <conditionalFormatting sqref="G59:H59">
    <cfRule type="expression" priority="868" dxfId="368" stopIfTrue="1">
      <formula>D59="нет"</formula>
    </cfRule>
  </conditionalFormatting>
  <conditionalFormatting sqref="G59:H59">
    <cfRule type="expression" priority="867" dxfId="368" stopIfTrue="1">
      <formula>D59="нет"</formula>
    </cfRule>
  </conditionalFormatting>
  <conditionalFormatting sqref="G59:H59">
    <cfRule type="expression" priority="866" dxfId="368" stopIfTrue="1">
      <formula>D59="нет"</formula>
    </cfRule>
  </conditionalFormatting>
  <conditionalFormatting sqref="G59:H59">
    <cfRule type="expression" priority="865" dxfId="368" stopIfTrue="1">
      <formula>D59="нет"</formula>
    </cfRule>
  </conditionalFormatting>
  <conditionalFormatting sqref="G59:H59">
    <cfRule type="expression" priority="864" dxfId="368" stopIfTrue="1">
      <formula>D59="нет"</formula>
    </cfRule>
  </conditionalFormatting>
  <conditionalFormatting sqref="G59:H59">
    <cfRule type="expression" priority="863" dxfId="368" stopIfTrue="1">
      <formula>D59="нет"</formula>
    </cfRule>
  </conditionalFormatting>
  <conditionalFormatting sqref="G59:H59">
    <cfRule type="expression" priority="862" dxfId="368" stopIfTrue="1">
      <formula>D59="нет"</formula>
    </cfRule>
  </conditionalFormatting>
  <conditionalFormatting sqref="G59:H59">
    <cfRule type="expression" priority="861" dxfId="368" stopIfTrue="1">
      <formula>D59="нет"</formula>
    </cfRule>
  </conditionalFormatting>
  <conditionalFormatting sqref="G59:H59">
    <cfRule type="expression" priority="860" dxfId="368" stopIfTrue="1">
      <formula>D59="нет"</formula>
    </cfRule>
  </conditionalFormatting>
  <conditionalFormatting sqref="G59:H59">
    <cfRule type="expression" priority="859" dxfId="368" stopIfTrue="1">
      <formula>D59="нет"</formula>
    </cfRule>
  </conditionalFormatting>
  <conditionalFormatting sqref="G59">
    <cfRule type="expression" priority="858" dxfId="368" stopIfTrue="1">
      <formula>D59&lt;2</formula>
    </cfRule>
  </conditionalFormatting>
  <conditionalFormatting sqref="D17">
    <cfRule type="iconSet" priority="837" dxfId="369">
      <iconSet iconSet="3TrafficLights1">
        <cfvo type="percent" val="0"/>
        <cfvo type="num" val="2"/>
        <cfvo type="num" val="4"/>
      </iconSet>
    </cfRule>
  </conditionalFormatting>
  <conditionalFormatting sqref="D17">
    <cfRule type="iconSet" priority="838" dxfId="369">
      <iconSet iconSet="3TrafficLights1">
        <cfvo type="percent" val="0"/>
        <cfvo type="num" val="6"/>
        <cfvo type="num" val="8"/>
      </iconSet>
    </cfRule>
  </conditionalFormatting>
  <conditionalFormatting sqref="D48:D49">
    <cfRule type="iconSet" priority="2240" dxfId="369">
      <iconSet iconSet="3TrafficLights1">
        <cfvo type="percent" val="0"/>
        <cfvo type="num" val="2"/>
        <cfvo type="num" val="4"/>
      </iconSet>
    </cfRule>
  </conditionalFormatting>
  <conditionalFormatting sqref="D48:D49">
    <cfRule type="iconSet" priority="2241" dxfId="369">
      <iconSet iconSet="3TrafficLights1">
        <cfvo type="percent" val="0"/>
        <cfvo type="num" val="6"/>
        <cfvo type="num" val="8"/>
      </iconSet>
    </cfRule>
  </conditionalFormatting>
  <conditionalFormatting sqref="D46:D49 D35 D37:D40">
    <cfRule type="iconSet" priority="2242" dxfId="369">
      <iconSet iconSet="3TrafficLights1">
        <cfvo type="percent" val="0"/>
        <cfvo type="num" val="6"/>
        <cfvo type="num" val="8"/>
      </iconSet>
    </cfRule>
  </conditionalFormatting>
  <conditionalFormatting sqref="D46:D49">
    <cfRule type="iconSet" priority="2245" dxfId="369">
      <iconSet iconSet="3TrafficLights1">
        <cfvo type="percent" val="0"/>
        <cfvo type="num" val="6"/>
        <cfvo type="num" val="8"/>
      </iconSet>
    </cfRule>
  </conditionalFormatting>
  <conditionalFormatting sqref="D46:D49">
    <cfRule type="iconSet" priority="2246" dxfId="369">
      <iconSet iconSet="3TrafficLights1">
        <cfvo type="percent" val="0"/>
        <cfvo type="num" val="2"/>
        <cfvo type="num" val="3"/>
      </iconSet>
    </cfRule>
  </conditionalFormatting>
  <conditionalFormatting sqref="D46:D49">
    <cfRule type="iconSet" priority="2247" dxfId="369">
      <iconSet iconSet="3TrafficLights1">
        <cfvo type="percent" val="0"/>
        <cfvo type="num" val="1"/>
        <cfvo type="num" val="2"/>
      </iconSet>
    </cfRule>
  </conditionalFormatting>
  <conditionalFormatting sqref="D71:D78 D42:D43 D27:D33">
    <cfRule type="iconSet" priority="2261" dxfId="369">
      <iconSet iconSet="3TrafficLights1">
        <cfvo type="percent" val="0"/>
        <cfvo type="num" val="2"/>
        <cfvo type="num" val="3"/>
      </iconSet>
    </cfRule>
  </conditionalFormatting>
  <conditionalFormatting sqref="D71:D78 D42:D43 D27:D33">
    <cfRule type="iconSet" priority="2265" dxfId="369">
      <iconSet iconSet="3TrafficLights1">
        <cfvo type="percent" val="0"/>
        <cfvo type="num" val="1"/>
        <cfvo type="num" val="2"/>
      </iconSet>
    </cfRule>
  </conditionalFormatting>
  <conditionalFormatting sqref="D71:D73">
    <cfRule type="iconSet" priority="836" dxfId="369">
      <iconSet iconSet="3TrafficLights1">
        <cfvo type="percent" val="0"/>
        <cfvo type="num" val="1"/>
        <cfvo type="num" val="2"/>
      </iconSet>
    </cfRule>
  </conditionalFormatting>
  <conditionalFormatting sqref="D74">
    <cfRule type="iconSet" priority="835" dxfId="369">
      <iconSet iconSet="3TrafficLights1">
        <cfvo type="percent" val="0"/>
        <cfvo type="num" val="1"/>
        <cfvo type="num" val="2"/>
      </iconSet>
    </cfRule>
  </conditionalFormatting>
  <conditionalFormatting sqref="D15:D16">
    <cfRule type="iconSet" priority="830" dxfId="369">
      <iconSet iconSet="3TrafficLights1">
        <cfvo type="percent" val="0"/>
        <cfvo type="num" val="2"/>
        <cfvo type="num" val="3"/>
      </iconSet>
    </cfRule>
  </conditionalFormatting>
  <conditionalFormatting sqref="D15:D16">
    <cfRule type="iconSet" priority="831" dxfId="369">
      <iconSet iconSet="3TrafficLights1">
        <cfvo type="percent" val="0"/>
        <cfvo type="num" val="1"/>
        <cfvo type="num" val="2"/>
      </iconSet>
    </cfRule>
  </conditionalFormatting>
  <conditionalFormatting sqref="D15">
    <cfRule type="iconSet" priority="829" dxfId="369">
      <iconSet iconSet="3TrafficLights1">
        <cfvo type="percent" val="0"/>
        <cfvo type="num" val="1"/>
        <cfvo type="num" val="2"/>
      </iconSet>
    </cfRule>
  </conditionalFormatting>
  <conditionalFormatting sqref="D16">
    <cfRule type="iconSet" priority="828" dxfId="369">
      <iconSet iconSet="3TrafficLights1">
        <cfvo type="percent" val="0"/>
        <cfvo type="num" val="1"/>
        <cfvo type="num" val="2"/>
      </iconSet>
    </cfRule>
  </conditionalFormatting>
  <conditionalFormatting sqref="D35">
    <cfRule type="iconSet" priority="817" dxfId="369">
      <iconSet iconSet="3TrafficLights1">
        <cfvo type="percent" val="0"/>
        <cfvo type="num" val="1"/>
        <cfvo type="num" val="2"/>
      </iconSet>
    </cfRule>
  </conditionalFormatting>
  <conditionalFormatting sqref="D37">
    <cfRule type="iconSet" priority="808" dxfId="369">
      <iconSet iconSet="3TrafficLights1">
        <cfvo type="percent" val="0"/>
        <cfvo type="num" val="2"/>
        <cfvo type="num" val="4"/>
      </iconSet>
    </cfRule>
  </conditionalFormatting>
  <conditionalFormatting sqref="D37">
    <cfRule type="iconSet" priority="809" dxfId="369">
      <iconSet iconSet="3TrafficLights1">
        <cfvo type="percent" val="0"/>
        <cfvo type="num" val="6"/>
        <cfvo type="num" val="8"/>
      </iconSet>
    </cfRule>
  </conditionalFormatting>
  <conditionalFormatting sqref="D37">
    <cfRule type="iconSet" priority="810" dxfId="369">
      <iconSet iconSet="3TrafficLights1">
        <cfvo type="percent" val="0"/>
        <cfvo type="num" val="2"/>
        <cfvo type="num" val="3"/>
      </iconSet>
    </cfRule>
  </conditionalFormatting>
  <conditionalFormatting sqref="D37">
    <cfRule type="iconSet" priority="811" dxfId="369">
      <iconSet iconSet="3TrafficLights1">
        <cfvo type="percent" val="0"/>
        <cfvo type="num" val="1"/>
        <cfvo type="num" val="2"/>
      </iconSet>
    </cfRule>
  </conditionalFormatting>
  <conditionalFormatting sqref="D37">
    <cfRule type="iconSet" priority="812" dxfId="369">
      <iconSet iconSet="3TrafficLights1">
        <cfvo type="percent" val="0"/>
        <cfvo type="num" val="2"/>
        <cfvo type="num" val="4"/>
      </iconSet>
    </cfRule>
  </conditionalFormatting>
  <conditionalFormatting sqref="D37">
    <cfRule type="iconSet" priority="813" dxfId="369">
      <iconSet iconSet="3TrafficLights1">
        <cfvo type="percent" val="0"/>
        <cfvo type="num" val="6"/>
        <cfvo type="num" val="8"/>
      </iconSet>
    </cfRule>
  </conditionalFormatting>
  <conditionalFormatting sqref="D37">
    <cfRule type="iconSet" priority="814" dxfId="369">
      <iconSet iconSet="3TrafficLights1">
        <cfvo type="percent" val="0"/>
        <cfvo type="num" val="2"/>
        <cfvo type="num" val="4"/>
      </iconSet>
    </cfRule>
  </conditionalFormatting>
  <conditionalFormatting sqref="D37">
    <cfRule type="iconSet" priority="815" dxfId="369">
      <iconSet iconSet="3TrafficLights1">
        <cfvo type="percent" val="0"/>
        <cfvo type="num" val="6"/>
        <cfvo type="num" val="8"/>
      </iconSet>
    </cfRule>
  </conditionalFormatting>
  <conditionalFormatting sqref="D37">
    <cfRule type="iconSet" priority="806" dxfId="369">
      <iconSet iconSet="3TrafficLights1">
        <cfvo type="percent" val="0"/>
        <cfvo type="num" val="2"/>
        <cfvo type="num" val="3"/>
      </iconSet>
    </cfRule>
  </conditionalFormatting>
  <conditionalFormatting sqref="D37">
    <cfRule type="iconSet" priority="807" dxfId="369">
      <iconSet iconSet="3TrafficLights1">
        <cfvo type="percent" val="0"/>
        <cfvo type="num" val="1"/>
        <cfvo type="num" val="2"/>
      </iconSet>
    </cfRule>
  </conditionalFormatting>
  <conditionalFormatting sqref="D37">
    <cfRule type="iconSet" priority="804" dxfId="369">
      <iconSet iconSet="3TrafficLights1">
        <cfvo type="percent" val="0"/>
        <cfvo type="num" val="1"/>
        <cfvo type="num" val="2"/>
      </iconSet>
    </cfRule>
  </conditionalFormatting>
  <conditionalFormatting sqref="D38">
    <cfRule type="iconSet" priority="793" dxfId="369">
      <iconSet iconSet="3TrafficLights1">
        <cfvo type="percent" val="0"/>
        <cfvo type="num" val="1"/>
        <cfvo type="num" val="2"/>
      </iconSet>
    </cfRule>
  </conditionalFormatting>
  <conditionalFormatting sqref="D40">
    <cfRule type="iconSet" priority="786" dxfId="369">
      <iconSet iconSet="3TrafficLights1">
        <cfvo type="percent" val="0"/>
        <cfvo type="num" val="2"/>
        <cfvo type="num" val="4"/>
      </iconSet>
    </cfRule>
  </conditionalFormatting>
  <conditionalFormatting sqref="D40">
    <cfRule type="iconSet" priority="787" dxfId="369">
      <iconSet iconSet="3TrafficLights1">
        <cfvo type="percent" val="0"/>
        <cfvo type="num" val="6"/>
        <cfvo type="num" val="8"/>
      </iconSet>
    </cfRule>
  </conditionalFormatting>
  <conditionalFormatting sqref="D40">
    <cfRule type="iconSet" priority="788" dxfId="369">
      <iconSet iconSet="3TrafficLights1">
        <cfvo type="percent" val="0"/>
        <cfvo type="num" val="2"/>
        <cfvo type="num" val="3"/>
      </iconSet>
    </cfRule>
  </conditionalFormatting>
  <conditionalFormatting sqref="D40">
    <cfRule type="iconSet" priority="789" dxfId="369">
      <iconSet iconSet="3TrafficLights1">
        <cfvo type="percent" val="0"/>
        <cfvo type="num" val="1"/>
        <cfvo type="num" val="2"/>
      </iconSet>
    </cfRule>
  </conditionalFormatting>
  <conditionalFormatting sqref="D40">
    <cfRule type="iconSet" priority="790" dxfId="369">
      <iconSet iconSet="3TrafficLights1">
        <cfvo type="percent" val="0"/>
        <cfvo type="num" val="2"/>
        <cfvo type="num" val="4"/>
      </iconSet>
    </cfRule>
  </conditionalFormatting>
  <conditionalFormatting sqref="D40">
    <cfRule type="iconSet" priority="791" dxfId="369">
      <iconSet iconSet="3TrafficLights1">
        <cfvo type="percent" val="0"/>
        <cfvo type="num" val="6"/>
        <cfvo type="num" val="8"/>
      </iconSet>
    </cfRule>
  </conditionalFormatting>
  <conditionalFormatting sqref="D40">
    <cfRule type="iconSet" priority="784" dxfId="369">
      <iconSet iconSet="3TrafficLights1">
        <cfvo type="percent" val="0"/>
        <cfvo type="num" val="2"/>
        <cfvo type="num" val="3"/>
      </iconSet>
    </cfRule>
  </conditionalFormatting>
  <conditionalFormatting sqref="D40">
    <cfRule type="iconSet" priority="785" dxfId="369">
      <iconSet iconSet="3TrafficLights1">
        <cfvo type="percent" val="0"/>
        <cfvo type="num" val="1"/>
        <cfvo type="num" val="2"/>
      </iconSet>
    </cfRule>
  </conditionalFormatting>
  <conditionalFormatting sqref="D40">
    <cfRule type="iconSet" priority="783" dxfId="369">
      <iconSet iconSet="3TrafficLights1">
        <cfvo type="percent" val="0"/>
        <cfvo type="num" val="1"/>
        <cfvo type="num" val="2"/>
      </iconSet>
    </cfRule>
  </conditionalFormatting>
  <conditionalFormatting sqref="D18:D19">
    <cfRule type="iconSet" priority="779" dxfId="369">
      <iconSet iconSet="3TrafficLights1">
        <cfvo type="percent" val="0"/>
        <cfvo type="num" val="6"/>
        <cfvo type="num" val="8"/>
      </iconSet>
    </cfRule>
  </conditionalFormatting>
  <conditionalFormatting sqref="D18:D19">
    <cfRule type="iconSet" priority="771" dxfId="369">
      <iconSet iconSet="3TrafficLights1">
        <cfvo type="percent" val="0"/>
        <cfvo type="num" val="2"/>
        <cfvo type="num" val="4"/>
      </iconSet>
    </cfRule>
  </conditionalFormatting>
  <conditionalFormatting sqref="D18:D19">
    <cfRule type="iconSet" priority="772" dxfId="369">
      <iconSet iconSet="3TrafficLights1">
        <cfvo type="percent" val="0"/>
        <cfvo type="num" val="6"/>
        <cfvo type="num" val="8"/>
      </iconSet>
    </cfRule>
  </conditionalFormatting>
  <conditionalFormatting sqref="D18:D19">
    <cfRule type="iconSet" priority="773" dxfId="369">
      <iconSet iconSet="3TrafficLights1">
        <cfvo type="percent" val="0"/>
        <cfvo type="num" val="2"/>
        <cfvo type="num" val="3"/>
      </iconSet>
    </cfRule>
  </conditionalFormatting>
  <conditionalFormatting sqref="D18:D19">
    <cfRule type="iconSet" priority="774" dxfId="369">
      <iconSet iconSet="3TrafficLights1">
        <cfvo type="percent" val="0"/>
        <cfvo type="num" val="1"/>
        <cfvo type="num" val="2"/>
      </iconSet>
    </cfRule>
  </conditionalFormatting>
  <conditionalFormatting sqref="D18:D19">
    <cfRule type="iconSet" priority="775" dxfId="369">
      <iconSet iconSet="3TrafficLights1">
        <cfvo type="percent" val="0"/>
        <cfvo type="num" val="2"/>
        <cfvo type="num" val="4"/>
      </iconSet>
    </cfRule>
  </conditionalFormatting>
  <conditionalFormatting sqref="D18:D19">
    <cfRule type="iconSet" priority="776" dxfId="369">
      <iconSet iconSet="3TrafficLights1">
        <cfvo type="percent" val="0"/>
        <cfvo type="num" val="6"/>
        <cfvo type="num" val="8"/>
      </iconSet>
    </cfRule>
  </conditionalFormatting>
  <conditionalFormatting sqref="D18:D19">
    <cfRule type="iconSet" priority="777" dxfId="369">
      <iconSet iconSet="3TrafficLights1">
        <cfvo type="percent" val="0"/>
        <cfvo type="num" val="2"/>
        <cfvo type="num" val="4"/>
      </iconSet>
    </cfRule>
  </conditionalFormatting>
  <conditionalFormatting sqref="D18:D19">
    <cfRule type="iconSet" priority="778" dxfId="369">
      <iconSet iconSet="3TrafficLights1">
        <cfvo type="percent" val="0"/>
        <cfvo type="num" val="6"/>
        <cfvo type="num" val="8"/>
      </iconSet>
    </cfRule>
  </conditionalFormatting>
  <conditionalFormatting sqref="D18:D19">
    <cfRule type="iconSet" priority="769" dxfId="369">
      <iconSet iconSet="3TrafficLights1">
        <cfvo type="percent" val="0"/>
        <cfvo type="num" val="2"/>
        <cfvo type="num" val="3"/>
      </iconSet>
    </cfRule>
  </conditionalFormatting>
  <conditionalFormatting sqref="D18:D19">
    <cfRule type="iconSet" priority="770" dxfId="369">
      <iconSet iconSet="3TrafficLights1">
        <cfvo type="percent" val="0"/>
        <cfvo type="num" val="1"/>
        <cfvo type="num" val="2"/>
      </iconSet>
    </cfRule>
  </conditionalFormatting>
  <conditionalFormatting sqref="D18:D19">
    <cfRule type="iconSet" priority="768" dxfId="369">
      <iconSet iconSet="3TrafficLights1">
        <cfvo type="percent" val="0"/>
        <cfvo type="num" val="1"/>
        <cfvo type="num" val="2"/>
      </iconSet>
    </cfRule>
  </conditionalFormatting>
  <conditionalFormatting sqref="D18:D19">
    <cfRule type="iconSet" priority="780" dxfId="369">
      <iconSet iconSet="3TrafficLights1">
        <cfvo type="percent" val="0"/>
        <cfvo type="num" val="6"/>
        <cfvo type="num" val="8"/>
      </iconSet>
    </cfRule>
  </conditionalFormatting>
  <conditionalFormatting sqref="D18:D19">
    <cfRule type="iconSet" priority="781" dxfId="369">
      <iconSet iconSet="3TrafficLights1">
        <cfvo type="percent" val="0"/>
        <cfvo type="num" val="2"/>
        <cfvo type="num" val="3"/>
      </iconSet>
    </cfRule>
  </conditionalFormatting>
  <conditionalFormatting sqref="D18:D19">
    <cfRule type="iconSet" priority="782" dxfId="369">
      <iconSet iconSet="3TrafficLights1">
        <cfvo type="percent" val="0"/>
        <cfvo type="num" val="1"/>
        <cfvo type="num" val="2"/>
      </iconSet>
    </cfRule>
  </conditionalFormatting>
  <conditionalFormatting sqref="D46:D49 D27:D33">
    <cfRule type="iconSet" priority="740" dxfId="369">
      <iconSet iconSet="3TrafficLights1">
        <cfvo type="percent" val="0"/>
        <cfvo type="num" val="2"/>
        <cfvo type="num" val="4"/>
      </iconSet>
    </cfRule>
  </conditionalFormatting>
  <conditionalFormatting sqref="D46:D49 D27:D33">
    <cfRule type="iconSet" priority="741" dxfId="369">
      <iconSet iconSet="3TrafficLights1">
        <cfvo type="percent" val="0"/>
        <cfvo type="num" val="6"/>
        <cfvo type="num" val="8"/>
      </iconSet>
    </cfRule>
  </conditionalFormatting>
  <conditionalFormatting sqref="D46:D49 D27:D33">
    <cfRule type="iconSet" priority="742" dxfId="369">
      <iconSet iconSet="3TrafficLights1">
        <cfvo type="percent" val="0"/>
        <cfvo type="num" val="2"/>
        <cfvo type="num" val="3"/>
      </iconSet>
    </cfRule>
  </conditionalFormatting>
  <conditionalFormatting sqref="D46:D49 D27:D33">
    <cfRule type="iconSet" priority="743" dxfId="369">
      <iconSet iconSet="3TrafficLights1">
        <cfvo type="percent" val="0"/>
        <cfvo type="num" val="1"/>
        <cfvo type="num" val="2"/>
      </iconSet>
    </cfRule>
  </conditionalFormatting>
  <conditionalFormatting sqref="D42:D43">
    <cfRule type="iconSet" priority="712" dxfId="369">
      <iconSet iconSet="3TrafficLights1">
        <cfvo type="percent" val="0"/>
        <cfvo type="num" val="2"/>
        <cfvo type="num" val="4"/>
      </iconSet>
    </cfRule>
  </conditionalFormatting>
  <conditionalFormatting sqref="D42:D43">
    <cfRule type="iconSet" priority="713" dxfId="369">
      <iconSet iconSet="3TrafficLights1">
        <cfvo type="percent" val="0"/>
        <cfvo type="num" val="6"/>
        <cfvo type="num" val="8"/>
      </iconSet>
    </cfRule>
  </conditionalFormatting>
  <conditionalFormatting sqref="D42:D43">
    <cfRule type="iconSet" priority="714" dxfId="369">
      <iconSet iconSet="3TrafficLights1">
        <cfvo type="percent" val="0"/>
        <cfvo type="num" val="2"/>
        <cfvo type="num" val="3"/>
      </iconSet>
    </cfRule>
  </conditionalFormatting>
  <conditionalFormatting sqref="D42:D43">
    <cfRule type="iconSet" priority="715" dxfId="369">
      <iconSet iconSet="3TrafficLights1">
        <cfvo type="percent" val="0"/>
        <cfvo type="num" val="1"/>
        <cfvo type="num" val="2"/>
      </iconSet>
    </cfRule>
  </conditionalFormatting>
  <conditionalFormatting sqref="D42:D43">
    <cfRule type="iconSet" priority="703" dxfId="369">
      <iconSet iconSet="3TrafficLights1">
        <cfvo type="percent" val="0"/>
        <cfvo type="num" val="2"/>
        <cfvo type="num" val="4"/>
      </iconSet>
    </cfRule>
  </conditionalFormatting>
  <conditionalFormatting sqref="D42:D43">
    <cfRule type="iconSet" priority="704" dxfId="369">
      <iconSet iconSet="3TrafficLights1">
        <cfvo type="percent" val="0"/>
        <cfvo type="num" val="2"/>
        <cfvo type="num" val="4"/>
      </iconSet>
    </cfRule>
  </conditionalFormatting>
  <conditionalFormatting sqref="D42:D43">
    <cfRule type="iconSet" priority="705" dxfId="369">
      <iconSet iconSet="3TrafficLights1">
        <cfvo type="percent" val="0"/>
        <cfvo type="num" val="6"/>
        <cfvo type="num" val="8"/>
      </iconSet>
    </cfRule>
  </conditionalFormatting>
  <conditionalFormatting sqref="D42:D43">
    <cfRule type="iconSet" priority="706" dxfId="369">
      <iconSet iconSet="3TrafficLights1">
        <cfvo type="percent" val="0"/>
        <cfvo type="num" val="2"/>
        <cfvo type="num" val="4"/>
      </iconSet>
    </cfRule>
  </conditionalFormatting>
  <conditionalFormatting sqref="D42:D43">
    <cfRule type="iconSet" priority="707" dxfId="369">
      <iconSet iconSet="3TrafficLights1">
        <cfvo type="percent" val="0"/>
        <cfvo type="num" val="6"/>
        <cfvo type="num" val="8"/>
      </iconSet>
    </cfRule>
  </conditionalFormatting>
  <conditionalFormatting sqref="D42:D43">
    <cfRule type="iconSet" priority="708" dxfId="369">
      <iconSet iconSet="3TrafficLights1">
        <cfvo type="percent" val="0"/>
        <cfvo type="num" val="2"/>
        <cfvo type="num" val="3"/>
      </iconSet>
    </cfRule>
  </conditionalFormatting>
  <conditionalFormatting sqref="D42:D43">
    <cfRule type="iconSet" priority="709" dxfId="369">
      <iconSet iconSet="3TrafficLights1">
        <cfvo type="percent" val="0"/>
        <cfvo type="num" val="1"/>
        <cfvo type="num" val="2"/>
      </iconSet>
    </cfRule>
  </conditionalFormatting>
  <conditionalFormatting sqref="D42:D43">
    <cfRule type="iconSet" priority="710" dxfId="369">
      <iconSet iconSet="3TrafficLights1">
        <cfvo type="percent" val="0"/>
        <cfvo type="num" val="2"/>
        <cfvo type="num" val="4"/>
      </iconSet>
    </cfRule>
  </conditionalFormatting>
  <conditionalFormatting sqref="D42:D43">
    <cfRule type="iconSet" priority="711" dxfId="369">
      <iconSet iconSet="3TrafficLights1">
        <cfvo type="percent" val="0"/>
        <cfvo type="num" val="6"/>
        <cfvo type="num" val="8"/>
      </iconSet>
    </cfRule>
  </conditionalFormatting>
  <conditionalFormatting sqref="D42:D43">
    <cfRule type="iconSet" priority="699" dxfId="369">
      <iconSet iconSet="3TrafficLights1">
        <cfvo type="percent" val="0"/>
        <cfvo type="num" val="6"/>
        <cfvo type="num" val="8"/>
      </iconSet>
    </cfRule>
  </conditionalFormatting>
  <conditionalFormatting sqref="D42:D43">
    <cfRule type="iconSet" priority="691" dxfId="369">
      <iconSet iconSet="3TrafficLights1">
        <cfvo type="percent" val="0"/>
        <cfvo type="num" val="2"/>
        <cfvo type="num" val="4"/>
      </iconSet>
    </cfRule>
  </conditionalFormatting>
  <conditionalFormatting sqref="D42:D43">
    <cfRule type="iconSet" priority="692" dxfId="369">
      <iconSet iconSet="3TrafficLights1">
        <cfvo type="percent" val="0"/>
        <cfvo type="num" val="6"/>
        <cfvo type="num" val="8"/>
      </iconSet>
    </cfRule>
  </conditionalFormatting>
  <conditionalFormatting sqref="D42:D43">
    <cfRule type="iconSet" priority="693" dxfId="369">
      <iconSet iconSet="3TrafficLights1">
        <cfvo type="percent" val="0"/>
        <cfvo type="num" val="2"/>
        <cfvo type="num" val="3"/>
      </iconSet>
    </cfRule>
  </conditionalFormatting>
  <conditionalFormatting sqref="D42:D43">
    <cfRule type="iconSet" priority="694" dxfId="369">
      <iconSet iconSet="3TrafficLights1">
        <cfvo type="percent" val="0"/>
        <cfvo type="num" val="1"/>
        <cfvo type="num" val="2"/>
      </iconSet>
    </cfRule>
  </conditionalFormatting>
  <conditionalFormatting sqref="D42:D43">
    <cfRule type="iconSet" priority="695" dxfId="369">
      <iconSet iconSet="3TrafficLights1">
        <cfvo type="percent" val="0"/>
        <cfvo type="num" val="2"/>
        <cfvo type="num" val="4"/>
      </iconSet>
    </cfRule>
  </conditionalFormatting>
  <conditionalFormatting sqref="D42:D43">
    <cfRule type="iconSet" priority="696" dxfId="369">
      <iconSet iconSet="3TrafficLights1">
        <cfvo type="percent" val="0"/>
        <cfvo type="num" val="6"/>
        <cfvo type="num" val="8"/>
      </iconSet>
    </cfRule>
  </conditionalFormatting>
  <conditionalFormatting sqref="D42:D43">
    <cfRule type="iconSet" priority="697" dxfId="369">
      <iconSet iconSet="3TrafficLights1">
        <cfvo type="percent" val="0"/>
        <cfvo type="num" val="2"/>
        <cfvo type="num" val="4"/>
      </iconSet>
    </cfRule>
  </conditionalFormatting>
  <conditionalFormatting sqref="D42:D43">
    <cfRule type="iconSet" priority="698" dxfId="369">
      <iconSet iconSet="3TrafficLights1">
        <cfvo type="percent" val="0"/>
        <cfvo type="num" val="6"/>
        <cfvo type="num" val="8"/>
      </iconSet>
    </cfRule>
  </conditionalFormatting>
  <conditionalFormatting sqref="D42:D43">
    <cfRule type="iconSet" priority="689" dxfId="369">
      <iconSet iconSet="3TrafficLights1">
        <cfvo type="percent" val="0"/>
        <cfvo type="num" val="2"/>
        <cfvo type="num" val="3"/>
      </iconSet>
    </cfRule>
  </conditionalFormatting>
  <conditionalFormatting sqref="D42:D43">
    <cfRule type="iconSet" priority="690" dxfId="369">
      <iconSet iconSet="3TrafficLights1">
        <cfvo type="percent" val="0"/>
        <cfvo type="num" val="1"/>
        <cfvo type="num" val="2"/>
      </iconSet>
    </cfRule>
  </conditionalFormatting>
  <conditionalFormatting sqref="D42:D43">
    <cfRule type="iconSet" priority="688" dxfId="369">
      <iconSet iconSet="3TrafficLights1">
        <cfvo type="percent" val="0"/>
        <cfvo type="num" val="1"/>
        <cfvo type="num" val="2"/>
      </iconSet>
    </cfRule>
  </conditionalFormatting>
  <conditionalFormatting sqref="D42:D43">
    <cfRule type="iconSet" priority="700" dxfId="369">
      <iconSet iconSet="3TrafficLights1">
        <cfvo type="percent" val="0"/>
        <cfvo type="num" val="6"/>
        <cfvo type="num" val="8"/>
      </iconSet>
    </cfRule>
  </conditionalFormatting>
  <conditionalFormatting sqref="D42:D43">
    <cfRule type="iconSet" priority="701" dxfId="369">
      <iconSet iconSet="3TrafficLights1">
        <cfvo type="percent" val="0"/>
        <cfvo type="num" val="2"/>
        <cfvo type="num" val="3"/>
      </iconSet>
    </cfRule>
  </conditionalFormatting>
  <conditionalFormatting sqref="D42:D43">
    <cfRule type="iconSet" priority="702" dxfId="369">
      <iconSet iconSet="3TrafficLights1">
        <cfvo type="percent" val="0"/>
        <cfvo type="num" val="1"/>
        <cfvo type="num" val="2"/>
      </iconSet>
    </cfRule>
  </conditionalFormatting>
  <conditionalFormatting sqref="D54:D56">
    <cfRule type="cellIs" priority="571" dxfId="367" operator="equal" stopIfTrue="1">
      <formula>0</formula>
    </cfRule>
  </conditionalFormatting>
  <conditionalFormatting sqref="D27:D33">
    <cfRule type="iconSet" priority="459" dxfId="369">
      <iconSet iconSet="3TrafficLights1">
        <cfvo type="percent" val="0"/>
        <cfvo type="num" val="2"/>
        <cfvo type="num" val="4"/>
      </iconSet>
    </cfRule>
  </conditionalFormatting>
  <conditionalFormatting sqref="D27:D33">
    <cfRule type="iconSet" priority="460" dxfId="369">
      <iconSet iconSet="3TrafficLights1">
        <cfvo type="percent" val="0"/>
        <cfvo type="num" val="6"/>
        <cfvo type="num" val="8"/>
      </iconSet>
    </cfRule>
  </conditionalFormatting>
  <conditionalFormatting sqref="D27:D33">
    <cfRule type="iconSet" priority="461" dxfId="369">
      <iconSet iconSet="3TrafficLights1">
        <cfvo type="percent" val="0"/>
        <cfvo type="num" val="2"/>
        <cfvo type="num" val="3"/>
      </iconSet>
    </cfRule>
  </conditionalFormatting>
  <conditionalFormatting sqref="D27:D33">
    <cfRule type="iconSet" priority="462" dxfId="369">
      <iconSet iconSet="3TrafficLights1">
        <cfvo type="percent" val="0"/>
        <cfvo type="num" val="1"/>
        <cfvo type="num" val="2"/>
      </iconSet>
    </cfRule>
  </conditionalFormatting>
  <conditionalFormatting sqref="D27:D33">
    <cfRule type="iconSet" priority="450" dxfId="369">
      <iconSet iconSet="3TrafficLights1">
        <cfvo type="percent" val="0"/>
        <cfvo type="num" val="2"/>
        <cfvo type="num" val="4"/>
      </iconSet>
    </cfRule>
  </conditionalFormatting>
  <conditionalFormatting sqref="D27:D33">
    <cfRule type="iconSet" priority="451" dxfId="369">
      <iconSet iconSet="3TrafficLights1">
        <cfvo type="percent" val="0"/>
        <cfvo type="num" val="2"/>
        <cfvo type="num" val="4"/>
      </iconSet>
    </cfRule>
  </conditionalFormatting>
  <conditionalFormatting sqref="D27:D33">
    <cfRule type="iconSet" priority="452" dxfId="369">
      <iconSet iconSet="3TrafficLights1">
        <cfvo type="percent" val="0"/>
        <cfvo type="num" val="6"/>
        <cfvo type="num" val="8"/>
      </iconSet>
    </cfRule>
  </conditionalFormatting>
  <conditionalFormatting sqref="D27:D33">
    <cfRule type="iconSet" priority="453" dxfId="369">
      <iconSet iconSet="3TrafficLights1">
        <cfvo type="percent" val="0"/>
        <cfvo type="num" val="2"/>
        <cfvo type="num" val="4"/>
      </iconSet>
    </cfRule>
  </conditionalFormatting>
  <conditionalFormatting sqref="D27:D33">
    <cfRule type="iconSet" priority="454" dxfId="369">
      <iconSet iconSet="3TrafficLights1">
        <cfvo type="percent" val="0"/>
        <cfvo type="num" val="6"/>
        <cfvo type="num" val="8"/>
      </iconSet>
    </cfRule>
  </conditionalFormatting>
  <conditionalFormatting sqref="D27:D33">
    <cfRule type="iconSet" priority="455" dxfId="369">
      <iconSet iconSet="3TrafficLights1">
        <cfvo type="percent" val="0"/>
        <cfvo type="num" val="2"/>
        <cfvo type="num" val="3"/>
      </iconSet>
    </cfRule>
  </conditionalFormatting>
  <conditionalFormatting sqref="D27:D33">
    <cfRule type="iconSet" priority="456" dxfId="369">
      <iconSet iconSet="3TrafficLights1">
        <cfvo type="percent" val="0"/>
        <cfvo type="num" val="1"/>
        <cfvo type="num" val="2"/>
      </iconSet>
    </cfRule>
  </conditionalFormatting>
  <conditionalFormatting sqref="D27:D33">
    <cfRule type="iconSet" priority="457" dxfId="369">
      <iconSet iconSet="3TrafficLights1">
        <cfvo type="percent" val="0"/>
        <cfvo type="num" val="2"/>
        <cfvo type="num" val="4"/>
      </iconSet>
    </cfRule>
  </conditionalFormatting>
  <conditionalFormatting sqref="D27:D33">
    <cfRule type="iconSet" priority="458" dxfId="369">
      <iconSet iconSet="3TrafficLights1">
        <cfvo type="percent" val="0"/>
        <cfvo type="num" val="6"/>
        <cfvo type="num" val="8"/>
      </iconSet>
    </cfRule>
  </conditionalFormatting>
  <conditionalFormatting sqref="D27:D33">
    <cfRule type="iconSet" priority="446" dxfId="369">
      <iconSet iconSet="3TrafficLights1">
        <cfvo type="percent" val="0"/>
        <cfvo type="num" val="6"/>
        <cfvo type="num" val="8"/>
      </iconSet>
    </cfRule>
  </conditionalFormatting>
  <conditionalFormatting sqref="D27:D33">
    <cfRule type="iconSet" priority="438" dxfId="369">
      <iconSet iconSet="3TrafficLights1">
        <cfvo type="percent" val="0"/>
        <cfvo type="num" val="2"/>
        <cfvo type="num" val="4"/>
      </iconSet>
    </cfRule>
  </conditionalFormatting>
  <conditionalFormatting sqref="D27:D33">
    <cfRule type="iconSet" priority="439" dxfId="369">
      <iconSet iconSet="3TrafficLights1">
        <cfvo type="percent" val="0"/>
        <cfvo type="num" val="6"/>
        <cfvo type="num" val="8"/>
      </iconSet>
    </cfRule>
  </conditionalFormatting>
  <conditionalFormatting sqref="D27:D33">
    <cfRule type="iconSet" priority="440" dxfId="369">
      <iconSet iconSet="3TrafficLights1">
        <cfvo type="percent" val="0"/>
        <cfvo type="num" val="2"/>
        <cfvo type="num" val="3"/>
      </iconSet>
    </cfRule>
  </conditionalFormatting>
  <conditionalFormatting sqref="D27:D33">
    <cfRule type="iconSet" priority="441" dxfId="369">
      <iconSet iconSet="3TrafficLights1">
        <cfvo type="percent" val="0"/>
        <cfvo type="num" val="1"/>
        <cfvo type="num" val="2"/>
      </iconSet>
    </cfRule>
  </conditionalFormatting>
  <conditionalFormatting sqref="D27:D33">
    <cfRule type="iconSet" priority="442" dxfId="369">
      <iconSet iconSet="3TrafficLights1">
        <cfvo type="percent" val="0"/>
        <cfvo type="num" val="2"/>
        <cfvo type="num" val="4"/>
      </iconSet>
    </cfRule>
  </conditionalFormatting>
  <conditionalFormatting sqref="D27:D33">
    <cfRule type="iconSet" priority="443" dxfId="369">
      <iconSet iconSet="3TrafficLights1">
        <cfvo type="percent" val="0"/>
        <cfvo type="num" val="6"/>
        <cfvo type="num" val="8"/>
      </iconSet>
    </cfRule>
  </conditionalFormatting>
  <conditionalFormatting sqref="D27:D33">
    <cfRule type="iconSet" priority="444" dxfId="369">
      <iconSet iconSet="3TrafficLights1">
        <cfvo type="percent" val="0"/>
        <cfvo type="num" val="2"/>
        <cfvo type="num" val="4"/>
      </iconSet>
    </cfRule>
  </conditionalFormatting>
  <conditionalFormatting sqref="D27:D33">
    <cfRule type="iconSet" priority="445" dxfId="369">
      <iconSet iconSet="3TrafficLights1">
        <cfvo type="percent" val="0"/>
        <cfvo type="num" val="6"/>
        <cfvo type="num" val="8"/>
      </iconSet>
    </cfRule>
  </conditionalFormatting>
  <conditionalFormatting sqref="D27:D33">
    <cfRule type="iconSet" priority="436" dxfId="369">
      <iconSet iconSet="3TrafficLights1">
        <cfvo type="percent" val="0"/>
        <cfvo type="num" val="2"/>
        <cfvo type="num" val="3"/>
      </iconSet>
    </cfRule>
  </conditionalFormatting>
  <conditionalFormatting sqref="D27:D33">
    <cfRule type="iconSet" priority="437" dxfId="369">
      <iconSet iconSet="3TrafficLights1">
        <cfvo type="percent" val="0"/>
        <cfvo type="num" val="1"/>
        <cfvo type="num" val="2"/>
      </iconSet>
    </cfRule>
  </conditionalFormatting>
  <conditionalFormatting sqref="D27:D33">
    <cfRule type="iconSet" priority="435" dxfId="369">
      <iconSet iconSet="3TrafficLights1">
        <cfvo type="percent" val="0"/>
        <cfvo type="num" val="1"/>
        <cfvo type="num" val="2"/>
      </iconSet>
    </cfRule>
  </conditionalFormatting>
  <conditionalFormatting sqref="D27:D33">
    <cfRule type="iconSet" priority="447" dxfId="369">
      <iconSet iconSet="3TrafficLights1">
        <cfvo type="percent" val="0"/>
        <cfvo type="num" val="6"/>
        <cfvo type="num" val="8"/>
      </iconSet>
    </cfRule>
  </conditionalFormatting>
  <conditionalFormatting sqref="D27:D33">
    <cfRule type="iconSet" priority="448" dxfId="369">
      <iconSet iconSet="3TrafficLights1">
        <cfvo type="percent" val="0"/>
        <cfvo type="num" val="2"/>
        <cfvo type="num" val="3"/>
      </iconSet>
    </cfRule>
  </conditionalFormatting>
  <conditionalFormatting sqref="D27:D33">
    <cfRule type="iconSet" priority="449" dxfId="369">
      <iconSet iconSet="3TrafficLights1">
        <cfvo type="percent" val="0"/>
        <cfvo type="num" val="1"/>
        <cfvo type="num" val="2"/>
      </iconSet>
    </cfRule>
  </conditionalFormatting>
  <conditionalFormatting sqref="D46:D49">
    <cfRule type="iconSet" priority="433" dxfId="369">
      <iconSet iconSet="3TrafficLights1">
        <cfvo type="percent" val="0"/>
        <cfvo type="num" val="2"/>
        <cfvo type="num" val="3"/>
      </iconSet>
    </cfRule>
  </conditionalFormatting>
  <conditionalFormatting sqref="D46:D49">
    <cfRule type="iconSet" priority="434" dxfId="369">
      <iconSet iconSet="3TrafficLights1">
        <cfvo type="percent" val="0"/>
        <cfvo type="num" val="1"/>
        <cfvo type="num" val="2"/>
      </iconSet>
    </cfRule>
  </conditionalFormatting>
  <conditionalFormatting sqref="D46:D49">
    <cfRule type="iconSet" priority="429" dxfId="369">
      <iconSet iconSet="3TrafficLights1">
        <cfvo type="percent" val="0"/>
        <cfvo type="num" val="2"/>
        <cfvo type="num" val="4"/>
      </iconSet>
    </cfRule>
  </conditionalFormatting>
  <conditionalFormatting sqref="D46:D49">
    <cfRule type="iconSet" priority="430" dxfId="369">
      <iconSet iconSet="3TrafficLights1">
        <cfvo type="percent" val="0"/>
        <cfvo type="num" val="6"/>
        <cfvo type="num" val="8"/>
      </iconSet>
    </cfRule>
  </conditionalFormatting>
  <conditionalFormatting sqref="D46:D49">
    <cfRule type="iconSet" priority="431" dxfId="369">
      <iconSet iconSet="3TrafficLights1">
        <cfvo type="percent" val="0"/>
        <cfvo type="num" val="2"/>
        <cfvo type="num" val="3"/>
      </iconSet>
    </cfRule>
  </conditionalFormatting>
  <conditionalFormatting sqref="D46:D49">
    <cfRule type="iconSet" priority="432" dxfId="369">
      <iconSet iconSet="3TrafficLights1">
        <cfvo type="percent" val="0"/>
        <cfvo type="num" val="1"/>
        <cfvo type="num" val="2"/>
      </iconSet>
    </cfRule>
  </conditionalFormatting>
  <conditionalFormatting sqref="D46:D49">
    <cfRule type="iconSet" priority="420" dxfId="369">
      <iconSet iconSet="3TrafficLights1">
        <cfvo type="percent" val="0"/>
        <cfvo type="num" val="2"/>
        <cfvo type="num" val="4"/>
      </iconSet>
    </cfRule>
  </conditionalFormatting>
  <conditionalFormatting sqref="D46:D49">
    <cfRule type="iconSet" priority="421" dxfId="369">
      <iconSet iconSet="3TrafficLights1">
        <cfvo type="percent" val="0"/>
        <cfvo type="num" val="2"/>
        <cfvo type="num" val="4"/>
      </iconSet>
    </cfRule>
  </conditionalFormatting>
  <conditionalFormatting sqref="D46:D49">
    <cfRule type="iconSet" priority="422" dxfId="369">
      <iconSet iconSet="3TrafficLights1">
        <cfvo type="percent" val="0"/>
        <cfvo type="num" val="6"/>
        <cfvo type="num" val="8"/>
      </iconSet>
    </cfRule>
  </conditionalFormatting>
  <conditionalFormatting sqref="D46:D49">
    <cfRule type="iconSet" priority="423" dxfId="369">
      <iconSet iconSet="3TrafficLights1">
        <cfvo type="percent" val="0"/>
        <cfvo type="num" val="2"/>
        <cfvo type="num" val="4"/>
      </iconSet>
    </cfRule>
  </conditionalFormatting>
  <conditionalFormatting sqref="D46:D49">
    <cfRule type="iconSet" priority="424" dxfId="369">
      <iconSet iconSet="3TrafficLights1">
        <cfvo type="percent" val="0"/>
        <cfvo type="num" val="6"/>
        <cfvo type="num" val="8"/>
      </iconSet>
    </cfRule>
  </conditionalFormatting>
  <conditionalFormatting sqref="D46:D49">
    <cfRule type="iconSet" priority="425" dxfId="369">
      <iconSet iconSet="3TrafficLights1">
        <cfvo type="percent" val="0"/>
        <cfvo type="num" val="2"/>
        <cfvo type="num" val="3"/>
      </iconSet>
    </cfRule>
  </conditionalFormatting>
  <conditionalFormatting sqref="D46:D49">
    <cfRule type="iconSet" priority="426" dxfId="369">
      <iconSet iconSet="3TrafficLights1">
        <cfvo type="percent" val="0"/>
        <cfvo type="num" val="1"/>
        <cfvo type="num" val="2"/>
      </iconSet>
    </cfRule>
  </conditionalFormatting>
  <conditionalFormatting sqref="D46:D49">
    <cfRule type="iconSet" priority="427" dxfId="369">
      <iconSet iconSet="3TrafficLights1">
        <cfvo type="percent" val="0"/>
        <cfvo type="num" val="2"/>
        <cfvo type="num" val="4"/>
      </iconSet>
    </cfRule>
  </conditionalFormatting>
  <conditionalFormatting sqref="D46:D49">
    <cfRule type="iconSet" priority="428" dxfId="369">
      <iconSet iconSet="3TrafficLights1">
        <cfvo type="percent" val="0"/>
        <cfvo type="num" val="6"/>
        <cfvo type="num" val="8"/>
      </iconSet>
    </cfRule>
  </conditionalFormatting>
  <conditionalFormatting sqref="D46:D49">
    <cfRule type="iconSet" priority="416" dxfId="369">
      <iconSet iconSet="3TrafficLights1">
        <cfvo type="percent" val="0"/>
        <cfvo type="num" val="6"/>
        <cfvo type="num" val="8"/>
      </iconSet>
    </cfRule>
  </conditionalFormatting>
  <conditionalFormatting sqref="D46:D49">
    <cfRule type="iconSet" priority="408" dxfId="369">
      <iconSet iconSet="3TrafficLights1">
        <cfvo type="percent" val="0"/>
        <cfvo type="num" val="2"/>
        <cfvo type="num" val="4"/>
      </iconSet>
    </cfRule>
  </conditionalFormatting>
  <conditionalFormatting sqref="D46:D49">
    <cfRule type="iconSet" priority="409" dxfId="369">
      <iconSet iconSet="3TrafficLights1">
        <cfvo type="percent" val="0"/>
        <cfvo type="num" val="6"/>
        <cfvo type="num" val="8"/>
      </iconSet>
    </cfRule>
  </conditionalFormatting>
  <conditionalFormatting sqref="D46:D49">
    <cfRule type="iconSet" priority="410" dxfId="369">
      <iconSet iconSet="3TrafficLights1">
        <cfvo type="percent" val="0"/>
        <cfvo type="num" val="2"/>
        <cfvo type="num" val="3"/>
      </iconSet>
    </cfRule>
  </conditionalFormatting>
  <conditionalFormatting sqref="D46:D49">
    <cfRule type="iconSet" priority="411" dxfId="369">
      <iconSet iconSet="3TrafficLights1">
        <cfvo type="percent" val="0"/>
        <cfvo type="num" val="1"/>
        <cfvo type="num" val="2"/>
      </iconSet>
    </cfRule>
  </conditionalFormatting>
  <conditionalFormatting sqref="D46:D49">
    <cfRule type="iconSet" priority="412" dxfId="369">
      <iconSet iconSet="3TrafficLights1">
        <cfvo type="percent" val="0"/>
        <cfvo type="num" val="2"/>
        <cfvo type="num" val="4"/>
      </iconSet>
    </cfRule>
  </conditionalFormatting>
  <conditionalFormatting sqref="D46:D49">
    <cfRule type="iconSet" priority="413" dxfId="369">
      <iconSet iconSet="3TrafficLights1">
        <cfvo type="percent" val="0"/>
        <cfvo type="num" val="6"/>
        <cfvo type="num" val="8"/>
      </iconSet>
    </cfRule>
  </conditionalFormatting>
  <conditionalFormatting sqref="D46:D49">
    <cfRule type="iconSet" priority="414" dxfId="369">
      <iconSet iconSet="3TrafficLights1">
        <cfvo type="percent" val="0"/>
        <cfvo type="num" val="2"/>
        <cfvo type="num" val="4"/>
      </iconSet>
    </cfRule>
  </conditionalFormatting>
  <conditionalFormatting sqref="D46:D49">
    <cfRule type="iconSet" priority="415" dxfId="369">
      <iconSet iconSet="3TrafficLights1">
        <cfvo type="percent" val="0"/>
        <cfvo type="num" val="6"/>
        <cfvo type="num" val="8"/>
      </iconSet>
    </cfRule>
  </conditionalFormatting>
  <conditionalFormatting sqref="D46:D49">
    <cfRule type="iconSet" priority="406" dxfId="369">
      <iconSet iconSet="3TrafficLights1">
        <cfvo type="percent" val="0"/>
        <cfvo type="num" val="2"/>
        <cfvo type="num" val="3"/>
      </iconSet>
    </cfRule>
  </conditionalFormatting>
  <conditionalFormatting sqref="D46:D49">
    <cfRule type="iconSet" priority="407" dxfId="369">
      <iconSet iconSet="3TrafficLights1">
        <cfvo type="percent" val="0"/>
        <cfvo type="num" val="1"/>
        <cfvo type="num" val="2"/>
      </iconSet>
    </cfRule>
  </conditionalFormatting>
  <conditionalFormatting sqref="D46:D49">
    <cfRule type="iconSet" priority="405" dxfId="369">
      <iconSet iconSet="3TrafficLights1">
        <cfvo type="percent" val="0"/>
        <cfvo type="num" val="1"/>
        <cfvo type="num" val="2"/>
      </iconSet>
    </cfRule>
  </conditionalFormatting>
  <conditionalFormatting sqref="D46:D49">
    <cfRule type="iconSet" priority="417" dxfId="369">
      <iconSet iconSet="3TrafficLights1">
        <cfvo type="percent" val="0"/>
        <cfvo type="num" val="6"/>
        <cfvo type="num" val="8"/>
      </iconSet>
    </cfRule>
  </conditionalFormatting>
  <conditionalFormatting sqref="D46:D49">
    <cfRule type="iconSet" priority="418" dxfId="369">
      <iconSet iconSet="3TrafficLights1">
        <cfvo type="percent" val="0"/>
        <cfvo type="num" val="2"/>
        <cfvo type="num" val="3"/>
      </iconSet>
    </cfRule>
  </conditionalFormatting>
  <conditionalFormatting sqref="D46:D49">
    <cfRule type="iconSet" priority="419" dxfId="369">
      <iconSet iconSet="3TrafficLights1">
        <cfvo type="percent" val="0"/>
        <cfvo type="num" val="1"/>
        <cfvo type="num" val="2"/>
      </iconSet>
    </cfRule>
  </conditionalFormatting>
  <conditionalFormatting sqref="D75:D77">
    <cfRule type="iconSet" priority="2330" dxfId="369">
      <iconSet iconSet="3TrafficLights1">
        <cfvo type="percent" val="0"/>
        <cfvo type="num" val="1"/>
        <cfvo type="num" val="2"/>
      </iconSet>
    </cfRule>
  </conditionalFormatting>
  <conditionalFormatting sqref="D77">
    <cfRule type="iconSet" priority="404" dxfId="369">
      <iconSet iconSet="3TrafficLights1">
        <cfvo type="percent" val="0"/>
        <cfvo type="num" val="6"/>
        <cfvo type="num" val="8"/>
      </iconSet>
    </cfRule>
  </conditionalFormatting>
  <conditionalFormatting sqref="D77">
    <cfRule type="iconSet" priority="403" dxfId="369">
      <iconSet iconSet="3TrafficLights1">
        <cfvo type="percent" val="0"/>
        <cfvo type="num" val="1"/>
        <cfvo type="num" val="2"/>
      </iconSet>
    </cfRule>
  </conditionalFormatting>
  <conditionalFormatting sqref="G43:H44">
    <cfRule type="expression" priority="402" dxfId="368" stopIfTrue="1">
      <formula>D43="нет"</formula>
    </cfRule>
  </conditionalFormatting>
  <conditionalFormatting sqref="G43:H44">
    <cfRule type="expression" priority="401" dxfId="368" stopIfTrue="1">
      <formula>D43="нет"</formula>
    </cfRule>
  </conditionalFormatting>
  <conditionalFormatting sqref="G43:H44">
    <cfRule type="expression" priority="400" dxfId="368" stopIfTrue="1">
      <formula>D43="нет"</formula>
    </cfRule>
  </conditionalFormatting>
  <conditionalFormatting sqref="G43:H44">
    <cfRule type="expression" priority="399" dxfId="368" stopIfTrue="1">
      <formula>D43="нет"</formula>
    </cfRule>
  </conditionalFormatting>
  <conditionalFormatting sqref="G43:H44">
    <cfRule type="expression" priority="398" dxfId="368" stopIfTrue="1">
      <formula>D43="нет"</formula>
    </cfRule>
  </conditionalFormatting>
  <conditionalFormatting sqref="G43:G44">
    <cfRule type="expression" priority="397" dxfId="368" stopIfTrue="1">
      <formula>D43&lt;2</formula>
    </cfRule>
  </conditionalFormatting>
  <conditionalFormatting sqref="G43:H44">
    <cfRule type="expression" priority="396" dxfId="368" stopIfTrue="1">
      <formula>D43="нет"</formula>
    </cfRule>
  </conditionalFormatting>
  <conditionalFormatting sqref="G43:H44">
    <cfRule type="expression" priority="395" dxfId="368" stopIfTrue="1">
      <formula>D43="нет"</formula>
    </cfRule>
  </conditionalFormatting>
  <conditionalFormatting sqref="G43:H44">
    <cfRule type="expression" priority="394" dxfId="368" stopIfTrue="1">
      <formula>D43="нет"</formula>
    </cfRule>
  </conditionalFormatting>
  <conditionalFormatting sqref="G43:H44">
    <cfRule type="expression" priority="393" dxfId="368" stopIfTrue="1">
      <formula>D43="нет"</formula>
    </cfRule>
  </conditionalFormatting>
  <conditionalFormatting sqref="G43:H44">
    <cfRule type="expression" priority="392" dxfId="368" stopIfTrue="1">
      <formula>D43="нет"</formula>
    </cfRule>
  </conditionalFormatting>
  <conditionalFormatting sqref="G43:G44">
    <cfRule type="expression" priority="391" dxfId="368" stopIfTrue="1">
      <formula>D43&lt;2</formula>
    </cfRule>
  </conditionalFormatting>
  <conditionalFormatting sqref="D78">
    <cfRule type="iconSet" priority="2349" dxfId="369">
      <iconSet iconSet="3TrafficLights1">
        <cfvo type="percent" val="0"/>
        <cfvo type="num" val="1"/>
        <cfvo type="num" val="2"/>
      </iconSet>
    </cfRule>
  </conditionalFormatting>
  <conditionalFormatting sqref="D38:D39">
    <cfRule type="iconSet" priority="2367" dxfId="369">
      <iconSet iconSet="3TrafficLights1">
        <cfvo type="percent" val="0"/>
        <cfvo type="num" val="2"/>
        <cfvo type="num" val="4"/>
      </iconSet>
    </cfRule>
  </conditionalFormatting>
  <conditionalFormatting sqref="D38:D39">
    <cfRule type="iconSet" priority="2368" dxfId="369">
      <iconSet iconSet="3TrafficLights1">
        <cfvo type="percent" val="0"/>
        <cfvo type="num" val="6"/>
        <cfvo type="num" val="8"/>
      </iconSet>
    </cfRule>
  </conditionalFormatting>
  <conditionalFormatting sqref="D38:D39">
    <cfRule type="iconSet" priority="2369" dxfId="369">
      <iconSet iconSet="3TrafficLights1">
        <cfvo type="percent" val="0"/>
        <cfvo type="num" val="2"/>
        <cfvo type="num" val="3"/>
      </iconSet>
    </cfRule>
  </conditionalFormatting>
  <conditionalFormatting sqref="D38:D39">
    <cfRule type="iconSet" priority="2370" dxfId="369">
      <iconSet iconSet="3TrafficLights1">
        <cfvo type="percent" val="0"/>
        <cfvo type="num" val="1"/>
        <cfvo type="num" val="2"/>
      </iconSet>
    </cfRule>
  </conditionalFormatting>
  <conditionalFormatting sqref="D39">
    <cfRule type="iconSet" priority="2371" dxfId="369">
      <iconSet iconSet="3TrafficLights1">
        <cfvo type="percent" val="0"/>
        <cfvo type="num" val="2"/>
        <cfvo type="num" val="4"/>
      </iconSet>
    </cfRule>
  </conditionalFormatting>
  <conditionalFormatting sqref="D39">
    <cfRule type="iconSet" priority="2372" dxfId="369">
      <iconSet iconSet="3TrafficLights1">
        <cfvo type="percent" val="0"/>
        <cfvo type="num" val="6"/>
        <cfvo type="num" val="8"/>
      </iconSet>
    </cfRule>
  </conditionalFormatting>
  <conditionalFormatting sqref="D39">
    <cfRule type="iconSet" priority="2373" dxfId="369">
      <iconSet iconSet="3TrafficLights1">
        <cfvo type="percent" val="0"/>
        <cfvo type="num" val="1"/>
        <cfvo type="num" val="2"/>
      </iconSet>
    </cfRule>
  </conditionalFormatting>
  <conditionalFormatting sqref="D37:D40 D35">
    <cfRule type="iconSet" priority="2374" dxfId="369">
      <iconSet iconSet="3TrafficLights1">
        <cfvo type="percent" val="0"/>
        <cfvo type="num" val="6"/>
        <cfvo type="num" val="8"/>
      </iconSet>
    </cfRule>
  </conditionalFormatting>
  <conditionalFormatting sqref="D37:D40 D35">
    <cfRule type="iconSet" priority="2375" dxfId="369">
      <iconSet iconSet="3TrafficLights1">
        <cfvo type="percent" val="0"/>
        <cfvo type="num" val="2"/>
        <cfvo type="num" val="3"/>
      </iconSet>
    </cfRule>
  </conditionalFormatting>
  <conditionalFormatting sqref="D37:D40 D35">
    <cfRule type="iconSet" priority="2376" dxfId="369">
      <iconSet iconSet="3TrafficLights1">
        <cfvo type="percent" val="0"/>
        <cfvo type="num" val="1"/>
        <cfvo type="num" val="2"/>
      </iconSet>
    </cfRule>
  </conditionalFormatting>
  <conditionalFormatting sqref="D44">
    <cfRule type="cellIs" priority="374" dxfId="367" operator="equal" stopIfTrue="1">
      <formula>0</formula>
    </cfRule>
  </conditionalFormatting>
  <conditionalFormatting sqref="D44">
    <cfRule type="iconSet" priority="375" dxfId="369">
      <iconSet iconSet="3TrafficLights1">
        <cfvo type="percent" val="0"/>
        <cfvo type="num" val="2"/>
        <cfvo type="num" val="3"/>
      </iconSet>
    </cfRule>
  </conditionalFormatting>
  <conditionalFormatting sqref="D44">
    <cfRule type="iconSet" priority="376" dxfId="369">
      <iconSet iconSet="3TrafficLights1">
        <cfvo type="percent" val="0"/>
        <cfvo type="num" val="1"/>
        <cfvo type="num" val="2"/>
      </iconSet>
    </cfRule>
  </conditionalFormatting>
  <conditionalFormatting sqref="D44">
    <cfRule type="iconSet" priority="370" dxfId="369">
      <iconSet iconSet="3TrafficLights1">
        <cfvo type="percent" val="0"/>
        <cfvo type="num" val="2"/>
        <cfvo type="num" val="4"/>
      </iconSet>
    </cfRule>
  </conditionalFormatting>
  <conditionalFormatting sqref="D44">
    <cfRule type="iconSet" priority="371" dxfId="369">
      <iconSet iconSet="3TrafficLights1">
        <cfvo type="percent" val="0"/>
        <cfvo type="num" val="6"/>
        <cfvo type="num" val="8"/>
      </iconSet>
    </cfRule>
  </conditionalFormatting>
  <conditionalFormatting sqref="D44">
    <cfRule type="iconSet" priority="372" dxfId="369">
      <iconSet iconSet="3TrafficLights1">
        <cfvo type="percent" val="0"/>
        <cfvo type="num" val="2"/>
        <cfvo type="num" val="3"/>
      </iconSet>
    </cfRule>
  </conditionalFormatting>
  <conditionalFormatting sqref="D44">
    <cfRule type="iconSet" priority="373" dxfId="369">
      <iconSet iconSet="3TrafficLights1">
        <cfvo type="percent" val="0"/>
        <cfvo type="num" val="1"/>
        <cfvo type="num" val="2"/>
      </iconSet>
    </cfRule>
  </conditionalFormatting>
  <conditionalFormatting sqref="D44">
    <cfRule type="iconSet" priority="361" dxfId="369">
      <iconSet iconSet="3TrafficLights1">
        <cfvo type="percent" val="0"/>
        <cfvo type="num" val="2"/>
        <cfvo type="num" val="4"/>
      </iconSet>
    </cfRule>
  </conditionalFormatting>
  <conditionalFormatting sqref="D44">
    <cfRule type="iconSet" priority="362" dxfId="369">
      <iconSet iconSet="3TrafficLights1">
        <cfvo type="percent" val="0"/>
        <cfvo type="num" val="2"/>
        <cfvo type="num" val="4"/>
      </iconSet>
    </cfRule>
  </conditionalFormatting>
  <conditionalFormatting sqref="D44">
    <cfRule type="iconSet" priority="363" dxfId="369">
      <iconSet iconSet="3TrafficLights1">
        <cfvo type="percent" val="0"/>
        <cfvo type="num" val="6"/>
        <cfvo type="num" val="8"/>
      </iconSet>
    </cfRule>
  </conditionalFormatting>
  <conditionalFormatting sqref="D44">
    <cfRule type="iconSet" priority="364" dxfId="369">
      <iconSet iconSet="3TrafficLights1">
        <cfvo type="percent" val="0"/>
        <cfvo type="num" val="2"/>
        <cfvo type="num" val="4"/>
      </iconSet>
    </cfRule>
  </conditionalFormatting>
  <conditionalFormatting sqref="D44">
    <cfRule type="iconSet" priority="365" dxfId="369">
      <iconSet iconSet="3TrafficLights1">
        <cfvo type="percent" val="0"/>
        <cfvo type="num" val="6"/>
        <cfvo type="num" val="8"/>
      </iconSet>
    </cfRule>
  </conditionalFormatting>
  <conditionalFormatting sqref="D44">
    <cfRule type="iconSet" priority="366" dxfId="369">
      <iconSet iconSet="3TrafficLights1">
        <cfvo type="percent" val="0"/>
        <cfvo type="num" val="2"/>
        <cfvo type="num" val="3"/>
      </iconSet>
    </cfRule>
  </conditionalFormatting>
  <conditionalFormatting sqref="D44">
    <cfRule type="iconSet" priority="367" dxfId="369">
      <iconSet iconSet="3TrafficLights1">
        <cfvo type="percent" val="0"/>
        <cfvo type="num" val="1"/>
        <cfvo type="num" val="2"/>
      </iconSet>
    </cfRule>
  </conditionalFormatting>
  <conditionalFormatting sqref="D44">
    <cfRule type="iconSet" priority="368" dxfId="369">
      <iconSet iconSet="3TrafficLights1">
        <cfvo type="percent" val="0"/>
        <cfvo type="num" val="2"/>
        <cfvo type="num" val="4"/>
      </iconSet>
    </cfRule>
  </conditionalFormatting>
  <conditionalFormatting sqref="D44">
    <cfRule type="iconSet" priority="369" dxfId="369">
      <iconSet iconSet="3TrafficLights1">
        <cfvo type="percent" val="0"/>
        <cfvo type="num" val="6"/>
        <cfvo type="num" val="8"/>
      </iconSet>
    </cfRule>
  </conditionalFormatting>
  <conditionalFormatting sqref="D44">
    <cfRule type="iconSet" priority="357" dxfId="369">
      <iconSet iconSet="3TrafficLights1">
        <cfvo type="percent" val="0"/>
        <cfvo type="num" val="6"/>
        <cfvo type="num" val="8"/>
      </iconSet>
    </cfRule>
  </conditionalFormatting>
  <conditionalFormatting sqref="D44">
    <cfRule type="iconSet" priority="349" dxfId="369">
      <iconSet iconSet="3TrafficLights1">
        <cfvo type="percent" val="0"/>
        <cfvo type="num" val="2"/>
        <cfvo type="num" val="4"/>
      </iconSet>
    </cfRule>
  </conditionalFormatting>
  <conditionalFormatting sqref="D44">
    <cfRule type="iconSet" priority="350" dxfId="369">
      <iconSet iconSet="3TrafficLights1">
        <cfvo type="percent" val="0"/>
        <cfvo type="num" val="6"/>
        <cfvo type="num" val="8"/>
      </iconSet>
    </cfRule>
  </conditionalFormatting>
  <conditionalFormatting sqref="D44">
    <cfRule type="iconSet" priority="351" dxfId="369">
      <iconSet iconSet="3TrafficLights1">
        <cfvo type="percent" val="0"/>
        <cfvo type="num" val="2"/>
        <cfvo type="num" val="3"/>
      </iconSet>
    </cfRule>
  </conditionalFormatting>
  <conditionalFormatting sqref="D44">
    <cfRule type="iconSet" priority="352" dxfId="369">
      <iconSet iconSet="3TrafficLights1">
        <cfvo type="percent" val="0"/>
        <cfvo type="num" val="1"/>
        <cfvo type="num" val="2"/>
      </iconSet>
    </cfRule>
  </conditionalFormatting>
  <conditionalFormatting sqref="D44">
    <cfRule type="iconSet" priority="353" dxfId="369">
      <iconSet iconSet="3TrafficLights1">
        <cfvo type="percent" val="0"/>
        <cfvo type="num" val="2"/>
        <cfvo type="num" val="4"/>
      </iconSet>
    </cfRule>
  </conditionalFormatting>
  <conditionalFormatting sqref="D44">
    <cfRule type="iconSet" priority="354" dxfId="369">
      <iconSet iconSet="3TrafficLights1">
        <cfvo type="percent" val="0"/>
        <cfvo type="num" val="6"/>
        <cfvo type="num" val="8"/>
      </iconSet>
    </cfRule>
  </conditionalFormatting>
  <conditionalFormatting sqref="D44">
    <cfRule type="iconSet" priority="355" dxfId="369">
      <iconSet iconSet="3TrafficLights1">
        <cfvo type="percent" val="0"/>
        <cfvo type="num" val="2"/>
        <cfvo type="num" val="4"/>
      </iconSet>
    </cfRule>
  </conditionalFormatting>
  <conditionalFormatting sqref="D44">
    <cfRule type="iconSet" priority="356" dxfId="369">
      <iconSet iconSet="3TrafficLights1">
        <cfvo type="percent" val="0"/>
        <cfvo type="num" val="6"/>
        <cfvo type="num" val="8"/>
      </iconSet>
    </cfRule>
  </conditionalFormatting>
  <conditionalFormatting sqref="D44">
    <cfRule type="iconSet" priority="347" dxfId="369">
      <iconSet iconSet="3TrafficLights1">
        <cfvo type="percent" val="0"/>
        <cfvo type="num" val="2"/>
        <cfvo type="num" val="3"/>
      </iconSet>
    </cfRule>
  </conditionalFormatting>
  <conditionalFormatting sqref="D44">
    <cfRule type="iconSet" priority="348" dxfId="369">
      <iconSet iconSet="3TrafficLights1">
        <cfvo type="percent" val="0"/>
        <cfvo type="num" val="1"/>
        <cfvo type="num" val="2"/>
      </iconSet>
    </cfRule>
  </conditionalFormatting>
  <conditionalFormatting sqref="D44">
    <cfRule type="iconSet" priority="346" dxfId="369">
      <iconSet iconSet="3TrafficLights1">
        <cfvo type="percent" val="0"/>
        <cfvo type="num" val="1"/>
        <cfvo type="num" val="2"/>
      </iconSet>
    </cfRule>
  </conditionalFormatting>
  <conditionalFormatting sqref="D44">
    <cfRule type="iconSet" priority="358" dxfId="369">
      <iconSet iconSet="3TrafficLights1">
        <cfvo type="percent" val="0"/>
        <cfvo type="num" val="6"/>
        <cfvo type="num" val="8"/>
      </iconSet>
    </cfRule>
  </conditionalFormatting>
  <conditionalFormatting sqref="D44">
    <cfRule type="iconSet" priority="359" dxfId="369">
      <iconSet iconSet="3TrafficLights1">
        <cfvo type="percent" val="0"/>
        <cfvo type="num" val="2"/>
        <cfvo type="num" val="3"/>
      </iconSet>
    </cfRule>
  </conditionalFormatting>
  <conditionalFormatting sqref="D44">
    <cfRule type="iconSet" priority="360" dxfId="369">
      <iconSet iconSet="3TrafficLights1">
        <cfvo type="percent" val="0"/>
        <cfvo type="num" val="1"/>
        <cfvo type="num" val="2"/>
      </iconSet>
    </cfRule>
  </conditionalFormatting>
  <conditionalFormatting sqref="D36">
    <cfRule type="cellIs" priority="336" dxfId="367" operator="equal" stopIfTrue="1">
      <formula>0</formula>
    </cfRule>
  </conditionalFormatting>
  <conditionalFormatting sqref="D36">
    <cfRule type="iconSet" priority="337" dxfId="369">
      <iconSet iconSet="3TrafficLights1">
        <cfvo type="percent" val="0"/>
        <cfvo type="num" val="6"/>
        <cfvo type="num" val="8"/>
      </iconSet>
    </cfRule>
  </conditionalFormatting>
  <conditionalFormatting sqref="D36">
    <cfRule type="iconSet" priority="330" dxfId="369">
      <iconSet iconSet="3TrafficLights1">
        <cfvo type="percent" val="0"/>
        <cfvo type="num" val="2"/>
        <cfvo type="num" val="4"/>
      </iconSet>
    </cfRule>
  </conditionalFormatting>
  <conditionalFormatting sqref="D36">
    <cfRule type="iconSet" priority="331" dxfId="369">
      <iconSet iconSet="3TrafficLights1">
        <cfvo type="percent" val="0"/>
        <cfvo type="num" val="6"/>
        <cfvo type="num" val="8"/>
      </iconSet>
    </cfRule>
  </conditionalFormatting>
  <conditionalFormatting sqref="D36">
    <cfRule type="iconSet" priority="332" dxfId="369">
      <iconSet iconSet="3TrafficLights1">
        <cfvo type="percent" val="0"/>
        <cfvo type="num" val="2"/>
        <cfvo type="num" val="3"/>
      </iconSet>
    </cfRule>
  </conditionalFormatting>
  <conditionalFormatting sqref="D36">
    <cfRule type="iconSet" priority="333" dxfId="369">
      <iconSet iconSet="3TrafficLights1">
        <cfvo type="percent" val="0"/>
        <cfvo type="num" val="1"/>
        <cfvo type="num" val="2"/>
      </iconSet>
    </cfRule>
  </conditionalFormatting>
  <conditionalFormatting sqref="D36">
    <cfRule type="iconSet" priority="334" dxfId="369">
      <iconSet iconSet="3TrafficLights1">
        <cfvo type="percent" val="0"/>
        <cfvo type="num" val="2"/>
        <cfvo type="num" val="4"/>
      </iconSet>
    </cfRule>
  </conditionalFormatting>
  <conditionalFormatting sqref="D36">
    <cfRule type="iconSet" priority="335" dxfId="369">
      <iconSet iconSet="3TrafficLights1">
        <cfvo type="percent" val="0"/>
        <cfvo type="num" val="6"/>
        <cfvo type="num" val="8"/>
      </iconSet>
    </cfRule>
  </conditionalFormatting>
  <conditionalFormatting sqref="D36">
    <cfRule type="iconSet" priority="328" dxfId="369">
      <iconSet iconSet="3TrafficLights1">
        <cfvo type="percent" val="0"/>
        <cfvo type="num" val="2"/>
        <cfvo type="num" val="3"/>
      </iconSet>
    </cfRule>
  </conditionalFormatting>
  <conditionalFormatting sqref="D36">
    <cfRule type="iconSet" priority="329" dxfId="369">
      <iconSet iconSet="3TrafficLights1">
        <cfvo type="percent" val="0"/>
        <cfvo type="num" val="1"/>
        <cfvo type="num" val="2"/>
      </iconSet>
    </cfRule>
  </conditionalFormatting>
  <conditionalFormatting sqref="D36">
    <cfRule type="iconSet" priority="327" dxfId="369">
      <iconSet iconSet="3TrafficLights1">
        <cfvo type="percent" val="0"/>
        <cfvo type="num" val="1"/>
        <cfvo type="num" val="2"/>
      </iconSet>
    </cfRule>
  </conditionalFormatting>
  <conditionalFormatting sqref="D36">
    <cfRule type="iconSet" priority="338" dxfId="369">
      <iconSet iconSet="3TrafficLights1">
        <cfvo type="percent" val="0"/>
        <cfvo type="num" val="6"/>
        <cfvo type="num" val="8"/>
      </iconSet>
    </cfRule>
  </conditionalFormatting>
  <conditionalFormatting sqref="D36">
    <cfRule type="iconSet" priority="339" dxfId="369">
      <iconSet iconSet="3TrafficLights1">
        <cfvo type="percent" val="0"/>
        <cfvo type="num" val="2"/>
        <cfvo type="num" val="3"/>
      </iconSet>
    </cfRule>
  </conditionalFormatting>
  <conditionalFormatting sqref="D36">
    <cfRule type="iconSet" priority="340" dxfId="369">
      <iconSet iconSet="3TrafficLights1">
        <cfvo type="percent" val="0"/>
        <cfvo type="num" val="1"/>
        <cfvo type="num" val="2"/>
      </iconSet>
    </cfRule>
  </conditionalFormatting>
  <conditionalFormatting sqref="G80:H80">
    <cfRule type="expression" priority="321" dxfId="368" stopIfTrue="1">
      <formula>D80="нет"</formula>
    </cfRule>
  </conditionalFormatting>
  <conditionalFormatting sqref="G80:H80">
    <cfRule type="expression" priority="320" dxfId="368" stopIfTrue="1">
      <formula>D80="нет"</formula>
    </cfRule>
  </conditionalFormatting>
  <conditionalFormatting sqref="G80:H80">
    <cfRule type="expression" priority="319" dxfId="368" stopIfTrue="1">
      <formula>D80="нет"</formula>
    </cfRule>
  </conditionalFormatting>
  <conditionalFormatting sqref="G80:H80">
    <cfRule type="expression" priority="318" dxfId="368" stopIfTrue="1">
      <formula>D80="нет"</formula>
    </cfRule>
  </conditionalFormatting>
  <conditionalFormatting sqref="G80:H80">
    <cfRule type="expression" priority="317" dxfId="368" stopIfTrue="1">
      <formula>D80="нет"</formula>
    </cfRule>
  </conditionalFormatting>
  <conditionalFormatting sqref="G80:H80">
    <cfRule type="expression" priority="316" dxfId="368" stopIfTrue="1">
      <formula>D80="нет"</formula>
    </cfRule>
  </conditionalFormatting>
  <conditionalFormatting sqref="G80:H80">
    <cfRule type="expression" priority="315" dxfId="368" stopIfTrue="1">
      <formula>D80="нет"</formula>
    </cfRule>
  </conditionalFormatting>
  <conditionalFormatting sqref="G80:H80">
    <cfRule type="expression" priority="314" dxfId="368" stopIfTrue="1">
      <formula>D80="нет"</formula>
    </cfRule>
  </conditionalFormatting>
  <conditionalFormatting sqref="G80:H80">
    <cfRule type="expression" priority="313" dxfId="368" stopIfTrue="1">
      <formula>D80="нет"</formula>
    </cfRule>
  </conditionalFormatting>
  <conditionalFormatting sqref="G80:H80">
    <cfRule type="expression" priority="312" dxfId="368" stopIfTrue="1">
      <formula>D80="нет"</formula>
    </cfRule>
  </conditionalFormatting>
  <conditionalFormatting sqref="G80:H80">
    <cfRule type="expression" priority="311" dxfId="368" stopIfTrue="1">
      <formula>D80="нет"</formula>
    </cfRule>
  </conditionalFormatting>
  <conditionalFormatting sqref="G80:H80">
    <cfRule type="expression" priority="310" dxfId="368" stopIfTrue="1">
      <formula>D80="нет"</formula>
    </cfRule>
  </conditionalFormatting>
  <conditionalFormatting sqref="G80:H80">
    <cfRule type="expression" priority="309" dxfId="368" stopIfTrue="1">
      <formula>D80="нет"</formula>
    </cfRule>
  </conditionalFormatting>
  <conditionalFormatting sqref="G80">
    <cfRule type="expression" priority="308" dxfId="368" stopIfTrue="1">
      <formula>D80&lt;2</formula>
    </cfRule>
  </conditionalFormatting>
  <conditionalFormatting sqref="G81:H81">
    <cfRule type="expression" priority="307" dxfId="368" stopIfTrue="1">
      <formula>D81="нет"</formula>
    </cfRule>
  </conditionalFormatting>
  <conditionalFormatting sqref="G81:H81">
    <cfRule type="expression" priority="306" dxfId="368" stopIfTrue="1">
      <formula>D81="нет"</formula>
    </cfRule>
  </conditionalFormatting>
  <conditionalFormatting sqref="G81:H81">
    <cfRule type="expression" priority="305" dxfId="368" stopIfTrue="1">
      <formula>D81="нет"</formula>
    </cfRule>
  </conditionalFormatting>
  <conditionalFormatting sqref="G81:H81">
    <cfRule type="expression" priority="304" dxfId="368" stopIfTrue="1">
      <formula>D81="нет"</formula>
    </cfRule>
  </conditionalFormatting>
  <conditionalFormatting sqref="G81:H81">
    <cfRule type="expression" priority="303" dxfId="368" stopIfTrue="1">
      <formula>D81="нет"</formula>
    </cfRule>
  </conditionalFormatting>
  <conditionalFormatting sqref="G81:H81">
    <cfRule type="expression" priority="302" dxfId="368" stopIfTrue="1">
      <formula>D81="нет"</formula>
    </cfRule>
  </conditionalFormatting>
  <conditionalFormatting sqref="G81:H81">
    <cfRule type="expression" priority="301" dxfId="368" stopIfTrue="1">
      <formula>D81="нет"</formula>
    </cfRule>
  </conditionalFormatting>
  <conditionalFormatting sqref="G81:H81">
    <cfRule type="expression" priority="300" dxfId="368" stopIfTrue="1">
      <formula>D81="нет"</formula>
    </cfRule>
  </conditionalFormatting>
  <conditionalFormatting sqref="G81:H81">
    <cfRule type="expression" priority="299" dxfId="368" stopIfTrue="1">
      <formula>D81="нет"</formula>
    </cfRule>
  </conditionalFormatting>
  <conditionalFormatting sqref="G81:H81">
    <cfRule type="expression" priority="298" dxfId="368" stopIfTrue="1">
      <formula>D81="нет"</formula>
    </cfRule>
  </conditionalFormatting>
  <conditionalFormatting sqref="G81:H81">
    <cfRule type="expression" priority="297" dxfId="368" stopIfTrue="1">
      <formula>D81="нет"</formula>
    </cfRule>
  </conditionalFormatting>
  <conditionalFormatting sqref="G81:H81">
    <cfRule type="expression" priority="296" dxfId="368" stopIfTrue="1">
      <formula>D81="нет"</formula>
    </cfRule>
  </conditionalFormatting>
  <conditionalFormatting sqref="G81:H81">
    <cfRule type="expression" priority="295" dxfId="368" stopIfTrue="1">
      <formula>D81="нет"</formula>
    </cfRule>
  </conditionalFormatting>
  <conditionalFormatting sqref="G81">
    <cfRule type="expression" priority="294" dxfId="368" stopIfTrue="1">
      <formula>D81&lt;2</formula>
    </cfRule>
  </conditionalFormatting>
  <conditionalFormatting sqref="G82:H83">
    <cfRule type="expression" priority="293" dxfId="368" stopIfTrue="1">
      <formula>D82="нет"</formula>
    </cfRule>
  </conditionalFormatting>
  <conditionalFormatting sqref="G82:H83">
    <cfRule type="expression" priority="292" dxfId="368" stopIfTrue="1">
      <formula>D82="нет"</formula>
    </cfRule>
  </conditionalFormatting>
  <conditionalFormatting sqref="G82:H83">
    <cfRule type="expression" priority="291" dxfId="368" stopIfTrue="1">
      <formula>D82="нет"</formula>
    </cfRule>
  </conditionalFormatting>
  <conditionalFormatting sqref="G82:H83">
    <cfRule type="expression" priority="290" dxfId="368" stopIfTrue="1">
      <formula>D82="нет"</formula>
    </cfRule>
  </conditionalFormatting>
  <conditionalFormatting sqref="G82:H83">
    <cfRule type="expression" priority="289" dxfId="368" stopIfTrue="1">
      <formula>D82="нет"</formula>
    </cfRule>
  </conditionalFormatting>
  <conditionalFormatting sqref="G82:H83">
    <cfRule type="expression" priority="288" dxfId="368" stopIfTrue="1">
      <formula>D82="нет"</formula>
    </cfRule>
  </conditionalFormatting>
  <conditionalFormatting sqref="G82:H83">
    <cfRule type="expression" priority="287" dxfId="368" stopIfTrue="1">
      <formula>D82="нет"</formula>
    </cfRule>
  </conditionalFormatting>
  <conditionalFormatting sqref="G82:H83">
    <cfRule type="expression" priority="286" dxfId="368" stopIfTrue="1">
      <formula>D82="нет"</formula>
    </cfRule>
  </conditionalFormatting>
  <conditionalFormatting sqref="G82:H83">
    <cfRule type="expression" priority="285" dxfId="368" stopIfTrue="1">
      <formula>D82="нет"</formula>
    </cfRule>
  </conditionalFormatting>
  <conditionalFormatting sqref="G82:H83">
    <cfRule type="expression" priority="284" dxfId="368" stopIfTrue="1">
      <formula>D82="нет"</formula>
    </cfRule>
  </conditionalFormatting>
  <conditionalFormatting sqref="G82:H83">
    <cfRule type="expression" priority="283" dxfId="368" stopIfTrue="1">
      <formula>D82="нет"</formula>
    </cfRule>
  </conditionalFormatting>
  <conditionalFormatting sqref="G82:H83">
    <cfRule type="expression" priority="282" dxfId="368" stopIfTrue="1">
      <formula>D82="нет"</formula>
    </cfRule>
  </conditionalFormatting>
  <conditionalFormatting sqref="G82:H83">
    <cfRule type="expression" priority="281" dxfId="368" stopIfTrue="1">
      <formula>D82="нет"</formula>
    </cfRule>
  </conditionalFormatting>
  <conditionalFormatting sqref="G82:G83">
    <cfRule type="expression" priority="280" dxfId="368" stopIfTrue="1">
      <formula>D82&lt;2</formula>
    </cfRule>
  </conditionalFormatting>
  <conditionalFormatting sqref="D80:D83">
    <cfRule type="cellIs" priority="271" dxfId="367" operator="equal" stopIfTrue="1">
      <formula>0</formula>
    </cfRule>
  </conditionalFormatting>
  <conditionalFormatting sqref="D80:D83">
    <cfRule type="iconSet" priority="273" dxfId="369">
      <iconSet iconSet="3TrafficLights1">
        <cfvo type="percent" val="0"/>
        <cfvo type="num" val="2"/>
        <cfvo type="num" val="4"/>
      </iconSet>
    </cfRule>
  </conditionalFormatting>
  <conditionalFormatting sqref="D80:D83">
    <cfRule type="iconSet" priority="272" dxfId="369">
      <iconSet iconSet="3TrafficLights1">
        <cfvo type="percent" val="0"/>
        <cfvo type="num" val="6"/>
        <cfvo type="num" val="8"/>
      </iconSet>
    </cfRule>
  </conditionalFormatting>
  <conditionalFormatting sqref="D80:D83">
    <cfRule type="iconSet" priority="274" dxfId="369">
      <iconSet iconSet="3TrafficLights1">
        <cfvo type="percent" val="0"/>
        <cfvo type="num" val="2"/>
        <cfvo type="num" val="4"/>
      </iconSet>
    </cfRule>
  </conditionalFormatting>
  <conditionalFormatting sqref="D80:D83">
    <cfRule type="iconSet" priority="275" dxfId="369">
      <iconSet iconSet="3TrafficLights1">
        <cfvo type="percent" val="0"/>
        <cfvo type="num" val="6"/>
        <cfvo type="num" val="8"/>
      </iconSet>
    </cfRule>
  </conditionalFormatting>
  <conditionalFormatting sqref="D80:D83">
    <cfRule type="iconSet" priority="276" dxfId="369">
      <iconSet iconSet="3TrafficLights1">
        <cfvo type="percent" val="0"/>
        <cfvo type="num" val="2"/>
        <cfvo type="num" val="3"/>
      </iconSet>
    </cfRule>
  </conditionalFormatting>
  <conditionalFormatting sqref="D80:D83">
    <cfRule type="iconSet" priority="277" dxfId="369">
      <iconSet iconSet="3TrafficLights1">
        <cfvo type="percent" val="0"/>
        <cfvo type="num" val="1"/>
        <cfvo type="num" val="2"/>
      </iconSet>
    </cfRule>
  </conditionalFormatting>
  <conditionalFormatting sqref="D80:D83">
    <cfRule type="iconSet" priority="278" dxfId="369">
      <iconSet iconSet="3TrafficLights1">
        <cfvo type="percent" val="0"/>
        <cfvo type="num" val="2"/>
        <cfvo type="num" val="4"/>
      </iconSet>
    </cfRule>
  </conditionalFormatting>
  <conditionalFormatting sqref="D80:D83">
    <cfRule type="iconSet" priority="279" dxfId="369">
      <iconSet iconSet="3TrafficLights1">
        <cfvo type="percent" val="0"/>
        <cfvo type="num" val="6"/>
        <cfvo type="num" val="8"/>
      </iconSet>
    </cfRule>
  </conditionalFormatting>
  <conditionalFormatting sqref="D80:D83">
    <cfRule type="iconSet" priority="269" dxfId="369">
      <iconSet iconSet="3TrafficLights1">
        <cfvo type="percent" val="0"/>
        <cfvo type="num" val="2"/>
        <cfvo type="num" val="3"/>
      </iconSet>
    </cfRule>
  </conditionalFormatting>
  <conditionalFormatting sqref="D80:D83">
    <cfRule type="iconSet" priority="270" dxfId="369">
      <iconSet iconSet="3TrafficLights1">
        <cfvo type="percent" val="0"/>
        <cfvo type="num" val="1"/>
        <cfvo type="num" val="2"/>
      </iconSet>
    </cfRule>
  </conditionalFormatting>
  <conditionalFormatting sqref="D80:D83">
    <cfRule type="iconSet" priority="265" dxfId="369">
      <iconSet iconSet="3TrafficLights1">
        <cfvo type="percent" val="0"/>
        <cfvo type="num" val="2"/>
        <cfvo type="num" val="4"/>
      </iconSet>
    </cfRule>
  </conditionalFormatting>
  <conditionalFormatting sqref="D80:D83">
    <cfRule type="iconSet" priority="266" dxfId="369">
      <iconSet iconSet="3TrafficLights1">
        <cfvo type="percent" val="0"/>
        <cfvo type="num" val="6"/>
        <cfvo type="num" val="8"/>
      </iconSet>
    </cfRule>
  </conditionalFormatting>
  <conditionalFormatting sqref="D80:D83">
    <cfRule type="iconSet" priority="267" dxfId="369">
      <iconSet iconSet="3TrafficLights1">
        <cfvo type="percent" val="0"/>
        <cfvo type="num" val="2"/>
        <cfvo type="num" val="3"/>
      </iconSet>
    </cfRule>
  </conditionalFormatting>
  <conditionalFormatting sqref="D80:D83">
    <cfRule type="iconSet" priority="268" dxfId="369">
      <iconSet iconSet="3TrafficLights1">
        <cfvo type="percent" val="0"/>
        <cfvo type="num" val="1"/>
        <cfvo type="num" val="2"/>
      </iconSet>
    </cfRule>
  </conditionalFormatting>
  <conditionalFormatting sqref="D80:D83">
    <cfRule type="iconSet" priority="256" dxfId="369">
      <iconSet iconSet="3TrafficLights1">
        <cfvo type="percent" val="0"/>
        <cfvo type="num" val="2"/>
        <cfvo type="num" val="4"/>
      </iconSet>
    </cfRule>
  </conditionalFormatting>
  <conditionalFormatting sqref="D80:D83">
    <cfRule type="iconSet" priority="257" dxfId="369">
      <iconSet iconSet="3TrafficLights1">
        <cfvo type="percent" val="0"/>
        <cfvo type="num" val="2"/>
        <cfvo type="num" val="4"/>
      </iconSet>
    </cfRule>
  </conditionalFormatting>
  <conditionalFormatting sqref="D80:D83">
    <cfRule type="iconSet" priority="258" dxfId="369">
      <iconSet iconSet="3TrafficLights1">
        <cfvo type="percent" val="0"/>
        <cfvo type="num" val="6"/>
        <cfvo type="num" val="8"/>
      </iconSet>
    </cfRule>
  </conditionalFormatting>
  <conditionalFormatting sqref="D80:D83">
    <cfRule type="iconSet" priority="259" dxfId="369">
      <iconSet iconSet="3TrafficLights1">
        <cfvo type="percent" val="0"/>
        <cfvo type="num" val="2"/>
        <cfvo type="num" val="4"/>
      </iconSet>
    </cfRule>
  </conditionalFormatting>
  <conditionalFormatting sqref="D80:D83">
    <cfRule type="iconSet" priority="260" dxfId="369">
      <iconSet iconSet="3TrafficLights1">
        <cfvo type="percent" val="0"/>
        <cfvo type="num" val="6"/>
        <cfvo type="num" val="8"/>
      </iconSet>
    </cfRule>
  </conditionalFormatting>
  <conditionalFormatting sqref="D80:D83">
    <cfRule type="iconSet" priority="261" dxfId="369">
      <iconSet iconSet="3TrafficLights1">
        <cfvo type="percent" val="0"/>
        <cfvo type="num" val="2"/>
        <cfvo type="num" val="3"/>
      </iconSet>
    </cfRule>
  </conditionalFormatting>
  <conditionalFormatting sqref="D80:D83">
    <cfRule type="iconSet" priority="262" dxfId="369">
      <iconSet iconSet="3TrafficLights1">
        <cfvo type="percent" val="0"/>
        <cfvo type="num" val="1"/>
        <cfvo type="num" val="2"/>
      </iconSet>
    </cfRule>
  </conditionalFormatting>
  <conditionalFormatting sqref="D80:D83">
    <cfRule type="iconSet" priority="263" dxfId="369">
      <iconSet iconSet="3TrafficLights1">
        <cfvo type="percent" val="0"/>
        <cfvo type="num" val="2"/>
        <cfvo type="num" val="4"/>
      </iconSet>
    </cfRule>
  </conditionalFormatting>
  <conditionalFormatting sqref="D80:D83">
    <cfRule type="iconSet" priority="264" dxfId="369">
      <iconSet iconSet="3TrafficLights1">
        <cfvo type="percent" val="0"/>
        <cfvo type="num" val="6"/>
        <cfvo type="num" val="8"/>
      </iconSet>
    </cfRule>
  </conditionalFormatting>
  <conditionalFormatting sqref="D80:D83">
    <cfRule type="iconSet" priority="252" dxfId="369">
      <iconSet iconSet="3TrafficLights1">
        <cfvo type="percent" val="0"/>
        <cfvo type="num" val="6"/>
        <cfvo type="num" val="8"/>
      </iconSet>
    </cfRule>
  </conditionalFormatting>
  <conditionalFormatting sqref="D80:D83">
    <cfRule type="iconSet" priority="244" dxfId="369">
      <iconSet iconSet="3TrafficLights1">
        <cfvo type="percent" val="0"/>
        <cfvo type="num" val="2"/>
        <cfvo type="num" val="4"/>
      </iconSet>
    </cfRule>
  </conditionalFormatting>
  <conditionalFormatting sqref="D80:D83">
    <cfRule type="iconSet" priority="245" dxfId="369">
      <iconSet iconSet="3TrafficLights1">
        <cfvo type="percent" val="0"/>
        <cfvo type="num" val="6"/>
        <cfvo type="num" val="8"/>
      </iconSet>
    </cfRule>
  </conditionalFormatting>
  <conditionalFormatting sqref="D80:D83">
    <cfRule type="iconSet" priority="246" dxfId="369">
      <iconSet iconSet="3TrafficLights1">
        <cfvo type="percent" val="0"/>
        <cfvo type="num" val="2"/>
        <cfvo type="num" val="3"/>
      </iconSet>
    </cfRule>
  </conditionalFormatting>
  <conditionalFormatting sqref="D80:D83">
    <cfRule type="iconSet" priority="247" dxfId="369">
      <iconSet iconSet="3TrafficLights1">
        <cfvo type="percent" val="0"/>
        <cfvo type="num" val="1"/>
        <cfvo type="num" val="2"/>
      </iconSet>
    </cfRule>
  </conditionalFormatting>
  <conditionalFormatting sqref="D80:D83">
    <cfRule type="iconSet" priority="248" dxfId="369">
      <iconSet iconSet="3TrafficLights1">
        <cfvo type="percent" val="0"/>
        <cfvo type="num" val="2"/>
        <cfvo type="num" val="4"/>
      </iconSet>
    </cfRule>
  </conditionalFormatting>
  <conditionalFormatting sqref="D80:D83">
    <cfRule type="iconSet" priority="249" dxfId="369">
      <iconSet iconSet="3TrafficLights1">
        <cfvo type="percent" val="0"/>
        <cfvo type="num" val="6"/>
        <cfvo type="num" val="8"/>
      </iconSet>
    </cfRule>
  </conditionalFormatting>
  <conditionalFormatting sqref="D80:D83">
    <cfRule type="iconSet" priority="250" dxfId="369">
      <iconSet iconSet="3TrafficLights1">
        <cfvo type="percent" val="0"/>
        <cfvo type="num" val="2"/>
        <cfvo type="num" val="4"/>
      </iconSet>
    </cfRule>
  </conditionalFormatting>
  <conditionalFormatting sqref="D80:D83">
    <cfRule type="iconSet" priority="251" dxfId="369">
      <iconSet iconSet="3TrafficLights1">
        <cfvo type="percent" val="0"/>
        <cfvo type="num" val="6"/>
        <cfvo type="num" val="8"/>
      </iconSet>
    </cfRule>
  </conditionalFormatting>
  <conditionalFormatting sqref="D80:D83">
    <cfRule type="iconSet" priority="242" dxfId="369">
      <iconSet iconSet="3TrafficLights1">
        <cfvo type="percent" val="0"/>
        <cfvo type="num" val="2"/>
        <cfvo type="num" val="3"/>
      </iconSet>
    </cfRule>
  </conditionalFormatting>
  <conditionalFormatting sqref="D80:D83">
    <cfRule type="iconSet" priority="243" dxfId="369">
      <iconSet iconSet="3TrafficLights1">
        <cfvo type="percent" val="0"/>
        <cfvo type="num" val="1"/>
        <cfvo type="num" val="2"/>
      </iconSet>
    </cfRule>
  </conditionalFormatting>
  <conditionalFormatting sqref="D80:D83">
    <cfRule type="iconSet" priority="241" dxfId="369">
      <iconSet iconSet="3TrafficLights1">
        <cfvo type="percent" val="0"/>
        <cfvo type="num" val="1"/>
        <cfvo type="num" val="2"/>
      </iconSet>
    </cfRule>
  </conditionalFormatting>
  <conditionalFormatting sqref="D80:D83">
    <cfRule type="iconSet" priority="253" dxfId="369">
      <iconSet iconSet="3TrafficLights1">
        <cfvo type="percent" val="0"/>
        <cfvo type="num" val="6"/>
        <cfvo type="num" val="8"/>
      </iconSet>
    </cfRule>
  </conditionalFormatting>
  <conditionalFormatting sqref="D80:D83">
    <cfRule type="iconSet" priority="254" dxfId="369">
      <iconSet iconSet="3TrafficLights1">
        <cfvo type="percent" val="0"/>
        <cfvo type="num" val="2"/>
        <cfvo type="num" val="3"/>
      </iconSet>
    </cfRule>
  </conditionalFormatting>
  <conditionalFormatting sqref="D80:D83">
    <cfRule type="iconSet" priority="255" dxfId="369">
      <iconSet iconSet="3TrafficLights1">
        <cfvo type="percent" val="0"/>
        <cfvo type="num" val="1"/>
        <cfvo type="num" val="2"/>
      </iconSet>
    </cfRule>
  </conditionalFormatting>
  <conditionalFormatting sqref="D35">
    <cfRule type="iconSet" priority="2421" dxfId="369">
      <iconSet iconSet="3TrafficLights1">
        <cfvo type="percent" val="0"/>
        <cfvo type="num" val="2"/>
        <cfvo type="num" val="4"/>
      </iconSet>
    </cfRule>
  </conditionalFormatting>
  <conditionalFormatting sqref="D35">
    <cfRule type="iconSet" priority="2422" dxfId="369">
      <iconSet iconSet="3TrafficLights1">
        <cfvo type="percent" val="0"/>
        <cfvo type="num" val="6"/>
        <cfvo type="num" val="8"/>
      </iconSet>
    </cfRule>
  </conditionalFormatting>
  <conditionalFormatting sqref="D35">
    <cfRule type="iconSet" priority="2423" dxfId="369">
      <iconSet iconSet="3TrafficLights1">
        <cfvo type="percent" val="0"/>
        <cfvo type="num" val="2"/>
        <cfvo type="num" val="3"/>
      </iconSet>
    </cfRule>
  </conditionalFormatting>
  <conditionalFormatting sqref="D86">
    <cfRule type="cellIs" priority="190" dxfId="367" operator="equal" stopIfTrue="1">
      <formula>0</formula>
    </cfRule>
  </conditionalFormatting>
  <conditionalFormatting sqref="D86">
    <cfRule type="iconSet" priority="193" dxfId="369">
      <iconSet iconSet="3TrafficLights1">
        <cfvo type="percent" val="0"/>
        <cfvo type="num" val="2"/>
        <cfvo type="num" val="4"/>
      </iconSet>
    </cfRule>
  </conditionalFormatting>
  <conditionalFormatting sqref="D86">
    <cfRule type="iconSet" priority="194" dxfId="369">
      <iconSet iconSet="3TrafficLights1">
        <cfvo type="percent" val="0"/>
        <cfvo type="num" val="6"/>
        <cfvo type="num" val="8"/>
      </iconSet>
    </cfRule>
  </conditionalFormatting>
  <conditionalFormatting sqref="D86">
    <cfRule type="iconSet" priority="197" dxfId="369">
      <iconSet iconSet="3TrafficLights1">
        <cfvo type="percent" val="0"/>
        <cfvo type="num" val="2"/>
        <cfvo type="num" val="4"/>
      </iconSet>
    </cfRule>
  </conditionalFormatting>
  <conditionalFormatting sqref="D86">
    <cfRule type="iconSet" priority="198" dxfId="369">
      <iconSet iconSet="3TrafficLights1">
        <cfvo type="percent" val="0"/>
        <cfvo type="num" val="6"/>
        <cfvo type="num" val="8"/>
      </iconSet>
    </cfRule>
  </conditionalFormatting>
  <conditionalFormatting sqref="D86">
    <cfRule type="iconSet" priority="188" dxfId="369">
      <iconSet iconSet="3TrafficLights1">
        <cfvo type="percent" val="0"/>
        <cfvo type="num" val="2"/>
        <cfvo type="num" val="3"/>
      </iconSet>
    </cfRule>
  </conditionalFormatting>
  <conditionalFormatting sqref="D86">
    <cfRule type="iconSet" priority="189" dxfId="369">
      <iconSet iconSet="3TrafficLights1">
        <cfvo type="percent" val="0"/>
        <cfvo type="num" val="1"/>
        <cfvo type="num" val="2"/>
      </iconSet>
    </cfRule>
  </conditionalFormatting>
  <conditionalFormatting sqref="D86">
    <cfRule type="iconSet" priority="184" dxfId="369">
      <iconSet iconSet="3TrafficLights1">
        <cfvo type="percent" val="0"/>
        <cfvo type="num" val="2"/>
        <cfvo type="num" val="4"/>
      </iconSet>
    </cfRule>
  </conditionalFormatting>
  <conditionalFormatting sqref="D86">
    <cfRule type="iconSet" priority="185" dxfId="369">
      <iconSet iconSet="3TrafficLights1">
        <cfvo type="percent" val="0"/>
        <cfvo type="num" val="6"/>
        <cfvo type="num" val="8"/>
      </iconSet>
    </cfRule>
  </conditionalFormatting>
  <conditionalFormatting sqref="D86">
    <cfRule type="iconSet" priority="186" dxfId="369">
      <iconSet iconSet="3TrafficLights1">
        <cfvo type="percent" val="0"/>
        <cfvo type="num" val="2"/>
        <cfvo type="num" val="3"/>
      </iconSet>
    </cfRule>
  </conditionalFormatting>
  <conditionalFormatting sqref="D86">
    <cfRule type="iconSet" priority="187" dxfId="369">
      <iconSet iconSet="3TrafficLights1">
        <cfvo type="percent" val="0"/>
        <cfvo type="num" val="1"/>
        <cfvo type="num" val="2"/>
      </iconSet>
    </cfRule>
  </conditionalFormatting>
  <conditionalFormatting sqref="D86">
    <cfRule type="iconSet" priority="175" dxfId="369">
      <iconSet iconSet="3TrafficLights1">
        <cfvo type="percent" val="0"/>
        <cfvo type="num" val="2"/>
        <cfvo type="num" val="4"/>
      </iconSet>
    </cfRule>
  </conditionalFormatting>
  <conditionalFormatting sqref="D86">
    <cfRule type="iconSet" priority="176" dxfId="369">
      <iconSet iconSet="3TrafficLights1">
        <cfvo type="percent" val="0"/>
        <cfvo type="num" val="2"/>
        <cfvo type="num" val="4"/>
      </iconSet>
    </cfRule>
  </conditionalFormatting>
  <conditionalFormatting sqref="D86">
    <cfRule type="iconSet" priority="177" dxfId="369">
      <iconSet iconSet="3TrafficLights1">
        <cfvo type="percent" val="0"/>
        <cfvo type="num" val="6"/>
        <cfvo type="num" val="8"/>
      </iconSet>
    </cfRule>
  </conditionalFormatting>
  <conditionalFormatting sqref="D86">
    <cfRule type="iconSet" priority="178" dxfId="369">
      <iconSet iconSet="3TrafficLights1">
        <cfvo type="percent" val="0"/>
        <cfvo type="num" val="2"/>
        <cfvo type="num" val="4"/>
      </iconSet>
    </cfRule>
  </conditionalFormatting>
  <conditionalFormatting sqref="D86">
    <cfRule type="iconSet" priority="179" dxfId="369">
      <iconSet iconSet="3TrafficLights1">
        <cfvo type="percent" val="0"/>
        <cfvo type="num" val="6"/>
        <cfvo type="num" val="8"/>
      </iconSet>
    </cfRule>
  </conditionalFormatting>
  <conditionalFormatting sqref="D86">
    <cfRule type="iconSet" priority="180" dxfId="369">
      <iconSet iconSet="3TrafficLights1">
        <cfvo type="percent" val="0"/>
        <cfvo type="num" val="2"/>
        <cfvo type="num" val="3"/>
      </iconSet>
    </cfRule>
  </conditionalFormatting>
  <conditionalFormatting sqref="D86">
    <cfRule type="iconSet" priority="181" dxfId="369">
      <iconSet iconSet="3TrafficLights1">
        <cfvo type="percent" val="0"/>
        <cfvo type="num" val="1"/>
        <cfvo type="num" val="2"/>
      </iconSet>
    </cfRule>
  </conditionalFormatting>
  <conditionalFormatting sqref="D86">
    <cfRule type="iconSet" priority="182" dxfId="369">
      <iconSet iconSet="3TrafficLights1">
        <cfvo type="percent" val="0"/>
        <cfvo type="num" val="2"/>
        <cfvo type="num" val="4"/>
      </iconSet>
    </cfRule>
  </conditionalFormatting>
  <conditionalFormatting sqref="D86">
    <cfRule type="iconSet" priority="183" dxfId="369">
      <iconSet iconSet="3TrafficLights1">
        <cfvo type="percent" val="0"/>
        <cfvo type="num" val="6"/>
        <cfvo type="num" val="8"/>
      </iconSet>
    </cfRule>
  </conditionalFormatting>
  <conditionalFormatting sqref="D86">
    <cfRule type="iconSet" priority="171" dxfId="369">
      <iconSet iconSet="3TrafficLights1">
        <cfvo type="percent" val="0"/>
        <cfvo type="num" val="6"/>
        <cfvo type="num" val="8"/>
      </iconSet>
    </cfRule>
  </conditionalFormatting>
  <conditionalFormatting sqref="D86">
    <cfRule type="iconSet" priority="163" dxfId="369">
      <iconSet iconSet="3TrafficLights1">
        <cfvo type="percent" val="0"/>
        <cfvo type="num" val="2"/>
        <cfvo type="num" val="4"/>
      </iconSet>
    </cfRule>
  </conditionalFormatting>
  <conditionalFormatting sqref="D86">
    <cfRule type="iconSet" priority="164" dxfId="369">
      <iconSet iconSet="3TrafficLights1">
        <cfvo type="percent" val="0"/>
        <cfvo type="num" val="6"/>
        <cfvo type="num" val="8"/>
      </iconSet>
    </cfRule>
  </conditionalFormatting>
  <conditionalFormatting sqref="D86">
    <cfRule type="iconSet" priority="165" dxfId="369">
      <iconSet iconSet="3TrafficLights1">
        <cfvo type="percent" val="0"/>
        <cfvo type="num" val="2"/>
        <cfvo type="num" val="3"/>
      </iconSet>
    </cfRule>
  </conditionalFormatting>
  <conditionalFormatting sqref="D86">
    <cfRule type="iconSet" priority="166" dxfId="369">
      <iconSet iconSet="3TrafficLights1">
        <cfvo type="percent" val="0"/>
        <cfvo type="num" val="1"/>
        <cfvo type="num" val="2"/>
      </iconSet>
    </cfRule>
  </conditionalFormatting>
  <conditionalFormatting sqref="D86">
    <cfRule type="iconSet" priority="167" dxfId="369">
      <iconSet iconSet="3TrafficLights1">
        <cfvo type="percent" val="0"/>
        <cfvo type="num" val="2"/>
        <cfvo type="num" val="4"/>
      </iconSet>
    </cfRule>
  </conditionalFormatting>
  <conditionalFormatting sqref="D86">
    <cfRule type="iconSet" priority="168" dxfId="369">
      <iconSet iconSet="3TrafficLights1">
        <cfvo type="percent" val="0"/>
        <cfvo type="num" val="6"/>
        <cfvo type="num" val="8"/>
      </iconSet>
    </cfRule>
  </conditionalFormatting>
  <conditionalFormatting sqref="D86">
    <cfRule type="iconSet" priority="169" dxfId="369">
      <iconSet iconSet="3TrafficLights1">
        <cfvo type="percent" val="0"/>
        <cfvo type="num" val="2"/>
        <cfvo type="num" val="4"/>
      </iconSet>
    </cfRule>
  </conditionalFormatting>
  <conditionalFormatting sqref="D86">
    <cfRule type="iconSet" priority="170" dxfId="369">
      <iconSet iconSet="3TrafficLights1">
        <cfvo type="percent" val="0"/>
        <cfvo type="num" val="6"/>
        <cfvo type="num" val="8"/>
      </iconSet>
    </cfRule>
  </conditionalFormatting>
  <conditionalFormatting sqref="D86">
    <cfRule type="iconSet" priority="161" dxfId="369">
      <iconSet iconSet="3TrafficLights1">
        <cfvo type="percent" val="0"/>
        <cfvo type="num" val="2"/>
        <cfvo type="num" val="3"/>
      </iconSet>
    </cfRule>
  </conditionalFormatting>
  <conditionalFormatting sqref="D86">
    <cfRule type="iconSet" priority="162" dxfId="369">
      <iconSet iconSet="3TrafficLights1">
        <cfvo type="percent" val="0"/>
        <cfvo type="num" val="1"/>
        <cfvo type="num" val="2"/>
      </iconSet>
    </cfRule>
  </conditionalFormatting>
  <conditionalFormatting sqref="D86">
    <cfRule type="iconSet" priority="160" dxfId="369">
      <iconSet iconSet="3TrafficLights1">
        <cfvo type="percent" val="0"/>
        <cfvo type="num" val="1"/>
        <cfvo type="num" val="2"/>
      </iconSet>
    </cfRule>
  </conditionalFormatting>
  <conditionalFormatting sqref="D86">
    <cfRule type="iconSet" priority="172" dxfId="369">
      <iconSet iconSet="3TrafficLights1">
        <cfvo type="percent" val="0"/>
        <cfvo type="num" val="6"/>
        <cfvo type="num" val="8"/>
      </iconSet>
    </cfRule>
  </conditionalFormatting>
  <conditionalFormatting sqref="D86">
    <cfRule type="iconSet" priority="173" dxfId="369">
      <iconSet iconSet="3TrafficLights1">
        <cfvo type="percent" val="0"/>
        <cfvo type="num" val="2"/>
        <cfvo type="num" val="3"/>
      </iconSet>
    </cfRule>
  </conditionalFormatting>
  <conditionalFormatting sqref="D86">
    <cfRule type="iconSet" priority="174" dxfId="369">
      <iconSet iconSet="3TrafficLights1">
        <cfvo type="percent" val="0"/>
        <cfvo type="num" val="1"/>
        <cfvo type="num" val="2"/>
      </iconSet>
    </cfRule>
  </conditionalFormatting>
  <conditionalFormatting sqref="D75">
    <cfRule type="iconSet" priority="159" dxfId="369">
      <iconSet iconSet="3TrafficLights1">
        <cfvo type="percent" val="0"/>
        <cfvo type="num" val="6"/>
        <cfvo type="num" val="8"/>
      </iconSet>
    </cfRule>
  </conditionalFormatting>
  <conditionalFormatting sqref="D75">
    <cfRule type="iconSet" priority="158" dxfId="369">
      <iconSet iconSet="3TrafficLights1">
        <cfvo type="percent" val="0"/>
        <cfvo type="num" val="1"/>
        <cfvo type="num" val="2"/>
      </iconSet>
    </cfRule>
  </conditionalFormatting>
  <conditionalFormatting sqref="D76">
    <cfRule type="iconSet" priority="157" dxfId="369">
      <iconSet iconSet="3TrafficLights1">
        <cfvo type="percent" val="0"/>
        <cfvo type="num" val="6"/>
        <cfvo type="num" val="8"/>
      </iconSet>
    </cfRule>
  </conditionalFormatting>
  <conditionalFormatting sqref="D76">
    <cfRule type="iconSet" priority="156" dxfId="369">
      <iconSet iconSet="3TrafficLights1">
        <cfvo type="percent" val="0"/>
        <cfvo type="num" val="1"/>
        <cfvo type="num" val="2"/>
      </iconSet>
    </cfRule>
  </conditionalFormatting>
  <conditionalFormatting sqref="D78">
    <cfRule type="iconSet" priority="155" dxfId="369">
      <iconSet iconSet="3TrafficLights1">
        <cfvo type="percent" val="0"/>
        <cfvo type="num" val="6"/>
        <cfvo type="num" val="8"/>
      </iconSet>
    </cfRule>
  </conditionalFormatting>
  <conditionalFormatting sqref="D78">
    <cfRule type="iconSet" priority="154" dxfId="369">
      <iconSet iconSet="3TrafficLights1">
        <cfvo type="percent" val="0"/>
        <cfvo type="num" val="1"/>
        <cfvo type="num" val="2"/>
      </iconSet>
    </cfRule>
  </conditionalFormatting>
  <conditionalFormatting sqref="D39">
    <cfRule type="iconSet" priority="151" dxfId="369">
      <iconSet iconSet="3TrafficLights1">
        <cfvo type="percent" val="0"/>
        <cfvo type="num" val="6"/>
        <cfvo type="num" val="8"/>
      </iconSet>
    </cfRule>
  </conditionalFormatting>
  <conditionalFormatting sqref="D39">
    <cfRule type="iconSet" priority="152" dxfId="369">
      <iconSet iconSet="3TrafficLights1">
        <cfvo type="percent" val="0"/>
        <cfvo type="num" val="2"/>
        <cfvo type="num" val="3"/>
      </iconSet>
    </cfRule>
  </conditionalFormatting>
  <conditionalFormatting sqref="D39">
    <cfRule type="iconSet" priority="153" dxfId="369">
      <iconSet iconSet="3TrafficLights1">
        <cfvo type="percent" val="0"/>
        <cfvo type="num" val="1"/>
        <cfvo type="num" val="2"/>
      </iconSet>
    </cfRule>
  </conditionalFormatting>
  <conditionalFormatting sqref="D39">
    <cfRule type="iconSet" priority="150" dxfId="369">
      <iconSet iconSet="3TrafficLights1">
        <cfvo type="percent" val="0"/>
        <cfvo type="num" val="1"/>
        <cfvo type="num" val="2"/>
      </iconSet>
    </cfRule>
  </conditionalFormatting>
  <conditionalFormatting sqref="D85">
    <cfRule type="cellIs" priority="142" dxfId="367" operator="equal" stopIfTrue="1">
      <formula>0</formula>
    </cfRule>
  </conditionalFormatting>
  <conditionalFormatting sqref="D85">
    <cfRule type="iconSet" priority="141" dxfId="369">
      <iconSet iconSet="3TrafficLights1">
        <cfvo type="percent" val="0"/>
        <cfvo type="num" val="6"/>
        <cfvo type="num" val="8"/>
      </iconSet>
    </cfRule>
  </conditionalFormatting>
  <conditionalFormatting sqref="D85">
    <cfRule type="iconSet" priority="143" dxfId="369">
      <iconSet iconSet="3TrafficLights1">
        <cfvo type="percent" val="0"/>
        <cfvo type="num" val="2"/>
        <cfvo type="num" val="3"/>
      </iconSet>
    </cfRule>
  </conditionalFormatting>
  <conditionalFormatting sqref="D85">
    <cfRule type="iconSet" priority="144" dxfId="369">
      <iconSet iconSet="3TrafficLights1">
        <cfvo type="percent" val="0"/>
        <cfvo type="num" val="1"/>
        <cfvo type="num" val="2"/>
      </iconSet>
    </cfRule>
  </conditionalFormatting>
  <conditionalFormatting sqref="D85">
    <cfRule type="iconSet" priority="140" dxfId="369">
      <iconSet iconSet="3TrafficLights1">
        <cfvo type="percent" val="0"/>
        <cfvo type="num" val="1"/>
        <cfvo type="num" val="2"/>
      </iconSet>
    </cfRule>
  </conditionalFormatting>
  <conditionalFormatting sqref="G85:H85">
    <cfRule type="expression" priority="125" dxfId="368" stopIfTrue="1">
      <formula>D85="нет"</formula>
    </cfRule>
  </conditionalFormatting>
  <conditionalFormatting sqref="G85:H85">
    <cfRule type="expression" priority="124" dxfId="368" stopIfTrue="1">
      <formula>D85="нет"</formula>
    </cfRule>
  </conditionalFormatting>
  <conditionalFormatting sqref="G85:H85">
    <cfRule type="expression" priority="123" dxfId="368" stopIfTrue="1">
      <formula>D85="нет"</formula>
    </cfRule>
  </conditionalFormatting>
  <conditionalFormatting sqref="G85:H85">
    <cfRule type="expression" priority="122" dxfId="368" stopIfTrue="1">
      <formula>D85="нет"</formula>
    </cfRule>
  </conditionalFormatting>
  <conditionalFormatting sqref="G85:H85">
    <cfRule type="expression" priority="121" dxfId="368" stopIfTrue="1">
      <formula>D85="нет"</formula>
    </cfRule>
  </conditionalFormatting>
  <conditionalFormatting sqref="G85:H85">
    <cfRule type="expression" priority="120" dxfId="368" stopIfTrue="1">
      <formula>D85="нет"</formula>
    </cfRule>
  </conditionalFormatting>
  <conditionalFormatting sqref="G85:H85">
    <cfRule type="expression" priority="119" dxfId="368" stopIfTrue="1">
      <formula>D85="нет"</formula>
    </cfRule>
  </conditionalFormatting>
  <conditionalFormatting sqref="G85:H85">
    <cfRule type="expression" priority="118" dxfId="368" stopIfTrue="1">
      <formula>D85="нет"</formula>
    </cfRule>
  </conditionalFormatting>
  <conditionalFormatting sqref="G85:H85">
    <cfRule type="expression" priority="117" dxfId="368" stopIfTrue="1">
      <formula>D85="нет"</formula>
    </cfRule>
  </conditionalFormatting>
  <conditionalFormatting sqref="G85:H85">
    <cfRule type="expression" priority="116" dxfId="368" stopIfTrue="1">
      <formula>D85="нет"</formula>
    </cfRule>
  </conditionalFormatting>
  <conditionalFormatting sqref="G85:H85">
    <cfRule type="expression" priority="115" dxfId="368" stopIfTrue="1">
      <formula>D85="нет"</formula>
    </cfRule>
  </conditionalFormatting>
  <conditionalFormatting sqref="G85:H85">
    <cfRule type="expression" priority="114" dxfId="368" stopIfTrue="1">
      <formula>D85="нет"</formula>
    </cfRule>
  </conditionalFormatting>
  <conditionalFormatting sqref="G85:H85">
    <cfRule type="expression" priority="113" dxfId="368" stopIfTrue="1">
      <formula>D85="нет"</formula>
    </cfRule>
  </conditionalFormatting>
  <conditionalFormatting sqref="G85">
    <cfRule type="expression" priority="112" dxfId="368" stopIfTrue="1">
      <formula>D85&lt;2</formula>
    </cfRule>
  </conditionalFormatting>
  <conditionalFormatting sqref="G86:H86">
    <cfRule type="expression" priority="111" dxfId="368" stopIfTrue="1">
      <formula>D86="нет"</formula>
    </cfRule>
  </conditionalFormatting>
  <conditionalFormatting sqref="G86:H86">
    <cfRule type="expression" priority="110" dxfId="368" stopIfTrue="1">
      <formula>D86="нет"</formula>
    </cfRule>
  </conditionalFormatting>
  <conditionalFormatting sqref="G86:H86">
    <cfRule type="expression" priority="109" dxfId="368" stopIfTrue="1">
      <formula>D86="нет"</formula>
    </cfRule>
  </conditionalFormatting>
  <conditionalFormatting sqref="G86:H86">
    <cfRule type="expression" priority="108" dxfId="368" stopIfTrue="1">
      <formula>D86="нет"</formula>
    </cfRule>
  </conditionalFormatting>
  <conditionalFormatting sqref="G86:H86">
    <cfRule type="expression" priority="107" dxfId="368" stopIfTrue="1">
      <formula>D86="нет"</formula>
    </cfRule>
  </conditionalFormatting>
  <conditionalFormatting sqref="G86:H86">
    <cfRule type="expression" priority="106" dxfId="368" stopIfTrue="1">
      <formula>D86="нет"</formula>
    </cfRule>
  </conditionalFormatting>
  <conditionalFormatting sqref="G86:H86">
    <cfRule type="expression" priority="105" dxfId="368" stopIfTrue="1">
      <formula>D86="нет"</formula>
    </cfRule>
  </conditionalFormatting>
  <conditionalFormatting sqref="G86:H86">
    <cfRule type="expression" priority="104" dxfId="368" stopIfTrue="1">
      <formula>D86="нет"</formula>
    </cfRule>
  </conditionalFormatting>
  <conditionalFormatting sqref="G86:H86">
    <cfRule type="expression" priority="103" dxfId="368" stopIfTrue="1">
      <formula>D86="нет"</formula>
    </cfRule>
  </conditionalFormatting>
  <conditionalFormatting sqref="G86:H86">
    <cfRule type="expression" priority="102" dxfId="368" stopIfTrue="1">
      <formula>D86="нет"</formula>
    </cfRule>
  </conditionalFormatting>
  <conditionalFormatting sqref="G86:H86">
    <cfRule type="expression" priority="101" dxfId="368" stopIfTrue="1">
      <formula>D86="нет"</formula>
    </cfRule>
  </conditionalFormatting>
  <conditionalFormatting sqref="G86:H86">
    <cfRule type="expression" priority="100" dxfId="368" stopIfTrue="1">
      <formula>D86="нет"</formula>
    </cfRule>
  </conditionalFormatting>
  <conditionalFormatting sqref="G86:H86">
    <cfRule type="expression" priority="99" dxfId="368" stopIfTrue="1">
      <formula>D86="нет"</formula>
    </cfRule>
  </conditionalFormatting>
  <conditionalFormatting sqref="G86">
    <cfRule type="expression" priority="98" dxfId="368" stopIfTrue="1">
      <formula>D86&lt;2</formula>
    </cfRule>
  </conditionalFormatting>
  <conditionalFormatting sqref="G13">
    <cfRule type="expression" priority="97" dxfId="368" stopIfTrue="1">
      <formula>D13="нет"</formula>
    </cfRule>
  </conditionalFormatting>
  <conditionalFormatting sqref="G13">
    <cfRule type="expression" priority="96" dxfId="368" stopIfTrue="1">
      <formula>E13="нет"</formula>
    </cfRule>
  </conditionalFormatting>
  <conditionalFormatting sqref="G13">
    <cfRule type="expression" priority="95" dxfId="368" stopIfTrue="1">
      <formula>D13&lt;2</formula>
    </cfRule>
  </conditionalFormatting>
  <conditionalFormatting sqref="G13">
    <cfRule type="expression" priority="94" dxfId="368" stopIfTrue="1">
      <formula>E13="нет"</formula>
    </cfRule>
  </conditionalFormatting>
  <conditionalFormatting sqref="G13">
    <cfRule type="expression" priority="93" dxfId="368" stopIfTrue="1">
      <formula>D13="нет"</formula>
    </cfRule>
  </conditionalFormatting>
  <conditionalFormatting sqref="D58:D62">
    <cfRule type="cellIs" priority="70" dxfId="367" operator="equal" stopIfTrue="1">
      <formula>0</formula>
    </cfRule>
  </conditionalFormatting>
  <conditionalFormatting sqref="D58:D62">
    <cfRule type="iconSet" priority="72" dxfId="369">
      <iconSet iconSet="3TrafficLights1">
        <cfvo type="percent" val="0"/>
        <cfvo type="num" val="2"/>
        <cfvo type="num" val="4"/>
      </iconSet>
    </cfRule>
  </conditionalFormatting>
  <conditionalFormatting sqref="D58:D62">
    <cfRule type="iconSet" priority="71" dxfId="369">
      <iconSet iconSet="3TrafficLights1">
        <cfvo type="percent" val="0"/>
        <cfvo type="num" val="6"/>
        <cfvo type="num" val="8"/>
      </iconSet>
    </cfRule>
  </conditionalFormatting>
  <conditionalFormatting sqref="D58:D62">
    <cfRule type="iconSet" priority="73" dxfId="369">
      <iconSet iconSet="3TrafficLights1">
        <cfvo type="percent" val="0"/>
        <cfvo type="num" val="2"/>
        <cfvo type="num" val="4"/>
      </iconSet>
    </cfRule>
  </conditionalFormatting>
  <conditionalFormatting sqref="D58:D62">
    <cfRule type="iconSet" priority="74" dxfId="369">
      <iconSet iconSet="3TrafficLights1">
        <cfvo type="percent" val="0"/>
        <cfvo type="num" val="6"/>
        <cfvo type="num" val="8"/>
      </iconSet>
    </cfRule>
  </conditionalFormatting>
  <conditionalFormatting sqref="D58:D62">
    <cfRule type="iconSet" priority="75" dxfId="369">
      <iconSet iconSet="3TrafficLights1">
        <cfvo type="percent" val="0"/>
        <cfvo type="num" val="2"/>
        <cfvo type="num" val="3"/>
      </iconSet>
    </cfRule>
  </conditionalFormatting>
  <conditionalFormatting sqref="D58:D62">
    <cfRule type="iconSet" priority="76" dxfId="369">
      <iconSet iconSet="3TrafficLights1">
        <cfvo type="percent" val="0"/>
        <cfvo type="num" val="1"/>
        <cfvo type="num" val="2"/>
      </iconSet>
    </cfRule>
  </conditionalFormatting>
  <conditionalFormatting sqref="D58:D62">
    <cfRule type="iconSet" priority="77" dxfId="369">
      <iconSet iconSet="3TrafficLights1">
        <cfvo type="percent" val="0"/>
        <cfvo type="num" val="2"/>
        <cfvo type="num" val="4"/>
      </iconSet>
    </cfRule>
  </conditionalFormatting>
  <conditionalFormatting sqref="D58:D62">
    <cfRule type="iconSet" priority="78" dxfId="369">
      <iconSet iconSet="3TrafficLights1">
        <cfvo type="percent" val="0"/>
        <cfvo type="num" val="6"/>
        <cfvo type="num" val="8"/>
      </iconSet>
    </cfRule>
  </conditionalFormatting>
  <conditionalFormatting sqref="D58:D62">
    <cfRule type="iconSet" priority="68" dxfId="369">
      <iconSet iconSet="3TrafficLights1">
        <cfvo type="percent" val="0"/>
        <cfvo type="num" val="2"/>
        <cfvo type="num" val="3"/>
      </iconSet>
    </cfRule>
  </conditionalFormatting>
  <conditionalFormatting sqref="D58:D62">
    <cfRule type="iconSet" priority="69" dxfId="369">
      <iconSet iconSet="3TrafficLights1">
        <cfvo type="percent" val="0"/>
        <cfvo type="num" val="1"/>
        <cfvo type="num" val="2"/>
      </iconSet>
    </cfRule>
  </conditionalFormatting>
  <conditionalFormatting sqref="D58:D62">
    <cfRule type="iconSet" priority="64" dxfId="369">
      <iconSet iconSet="3TrafficLights1">
        <cfvo type="percent" val="0"/>
        <cfvo type="num" val="2"/>
        <cfvo type="num" val="4"/>
      </iconSet>
    </cfRule>
  </conditionalFormatting>
  <conditionalFormatting sqref="D58:D62">
    <cfRule type="iconSet" priority="65" dxfId="369">
      <iconSet iconSet="3TrafficLights1">
        <cfvo type="percent" val="0"/>
        <cfvo type="num" val="6"/>
        <cfvo type="num" val="8"/>
      </iconSet>
    </cfRule>
  </conditionalFormatting>
  <conditionalFormatting sqref="D58:D62">
    <cfRule type="iconSet" priority="66" dxfId="369">
      <iconSet iconSet="3TrafficLights1">
        <cfvo type="percent" val="0"/>
        <cfvo type="num" val="2"/>
        <cfvo type="num" val="3"/>
      </iconSet>
    </cfRule>
  </conditionalFormatting>
  <conditionalFormatting sqref="D58:D62">
    <cfRule type="iconSet" priority="67" dxfId="369">
      <iconSet iconSet="3TrafficLights1">
        <cfvo type="percent" val="0"/>
        <cfvo type="num" val="1"/>
        <cfvo type="num" val="2"/>
      </iconSet>
    </cfRule>
  </conditionalFormatting>
  <conditionalFormatting sqref="D58:D62">
    <cfRule type="iconSet" priority="55" dxfId="369">
      <iconSet iconSet="3TrafficLights1">
        <cfvo type="percent" val="0"/>
        <cfvo type="num" val="2"/>
        <cfvo type="num" val="4"/>
      </iconSet>
    </cfRule>
  </conditionalFormatting>
  <conditionalFormatting sqref="D58:D62">
    <cfRule type="iconSet" priority="56" dxfId="369">
      <iconSet iconSet="3TrafficLights1">
        <cfvo type="percent" val="0"/>
        <cfvo type="num" val="2"/>
        <cfvo type="num" val="4"/>
      </iconSet>
    </cfRule>
  </conditionalFormatting>
  <conditionalFormatting sqref="D58:D62">
    <cfRule type="iconSet" priority="57" dxfId="369">
      <iconSet iconSet="3TrafficLights1">
        <cfvo type="percent" val="0"/>
        <cfvo type="num" val="6"/>
        <cfvo type="num" val="8"/>
      </iconSet>
    </cfRule>
  </conditionalFormatting>
  <conditionalFormatting sqref="D58:D62">
    <cfRule type="iconSet" priority="58" dxfId="369">
      <iconSet iconSet="3TrafficLights1">
        <cfvo type="percent" val="0"/>
        <cfvo type="num" val="2"/>
        <cfvo type="num" val="4"/>
      </iconSet>
    </cfRule>
  </conditionalFormatting>
  <conditionalFormatting sqref="D58:D62">
    <cfRule type="iconSet" priority="59" dxfId="369">
      <iconSet iconSet="3TrafficLights1">
        <cfvo type="percent" val="0"/>
        <cfvo type="num" val="6"/>
        <cfvo type="num" val="8"/>
      </iconSet>
    </cfRule>
  </conditionalFormatting>
  <conditionalFormatting sqref="D58:D62">
    <cfRule type="iconSet" priority="60" dxfId="369">
      <iconSet iconSet="3TrafficLights1">
        <cfvo type="percent" val="0"/>
        <cfvo type="num" val="2"/>
        <cfvo type="num" val="3"/>
      </iconSet>
    </cfRule>
  </conditionalFormatting>
  <conditionalFormatting sqref="D58:D62">
    <cfRule type="iconSet" priority="61" dxfId="369">
      <iconSet iconSet="3TrafficLights1">
        <cfvo type="percent" val="0"/>
        <cfvo type="num" val="1"/>
        <cfvo type="num" val="2"/>
      </iconSet>
    </cfRule>
  </conditionalFormatting>
  <conditionalFormatting sqref="D58:D62">
    <cfRule type="iconSet" priority="62" dxfId="369">
      <iconSet iconSet="3TrafficLights1">
        <cfvo type="percent" val="0"/>
        <cfvo type="num" val="2"/>
        <cfvo type="num" val="4"/>
      </iconSet>
    </cfRule>
  </conditionalFormatting>
  <conditionalFormatting sqref="D58:D62">
    <cfRule type="iconSet" priority="63" dxfId="369">
      <iconSet iconSet="3TrafficLights1">
        <cfvo type="percent" val="0"/>
        <cfvo type="num" val="6"/>
        <cfvo type="num" val="8"/>
      </iconSet>
    </cfRule>
  </conditionalFormatting>
  <conditionalFormatting sqref="D58:D62">
    <cfRule type="iconSet" priority="51" dxfId="369">
      <iconSet iconSet="3TrafficLights1">
        <cfvo type="percent" val="0"/>
        <cfvo type="num" val="6"/>
        <cfvo type="num" val="8"/>
      </iconSet>
    </cfRule>
  </conditionalFormatting>
  <conditionalFormatting sqref="D58:D62">
    <cfRule type="iconSet" priority="43" dxfId="369">
      <iconSet iconSet="3TrafficLights1">
        <cfvo type="percent" val="0"/>
        <cfvo type="num" val="2"/>
        <cfvo type="num" val="4"/>
      </iconSet>
    </cfRule>
  </conditionalFormatting>
  <conditionalFormatting sqref="D58:D62">
    <cfRule type="iconSet" priority="44" dxfId="369">
      <iconSet iconSet="3TrafficLights1">
        <cfvo type="percent" val="0"/>
        <cfvo type="num" val="6"/>
        <cfvo type="num" val="8"/>
      </iconSet>
    </cfRule>
  </conditionalFormatting>
  <conditionalFormatting sqref="D58:D62">
    <cfRule type="iconSet" priority="45" dxfId="369">
      <iconSet iconSet="3TrafficLights1">
        <cfvo type="percent" val="0"/>
        <cfvo type="num" val="2"/>
        <cfvo type="num" val="3"/>
      </iconSet>
    </cfRule>
  </conditionalFormatting>
  <conditionalFormatting sqref="D58:D62">
    <cfRule type="iconSet" priority="46" dxfId="369">
      <iconSet iconSet="3TrafficLights1">
        <cfvo type="percent" val="0"/>
        <cfvo type="num" val="1"/>
        <cfvo type="num" val="2"/>
      </iconSet>
    </cfRule>
  </conditionalFormatting>
  <conditionalFormatting sqref="D58:D62">
    <cfRule type="iconSet" priority="47" dxfId="369">
      <iconSet iconSet="3TrafficLights1">
        <cfvo type="percent" val="0"/>
        <cfvo type="num" val="2"/>
        <cfvo type="num" val="4"/>
      </iconSet>
    </cfRule>
  </conditionalFormatting>
  <conditionalFormatting sqref="D58:D62">
    <cfRule type="iconSet" priority="48" dxfId="369">
      <iconSet iconSet="3TrafficLights1">
        <cfvo type="percent" val="0"/>
        <cfvo type="num" val="6"/>
        <cfvo type="num" val="8"/>
      </iconSet>
    </cfRule>
  </conditionalFormatting>
  <conditionalFormatting sqref="D58:D62">
    <cfRule type="iconSet" priority="49" dxfId="369">
      <iconSet iconSet="3TrafficLights1">
        <cfvo type="percent" val="0"/>
        <cfvo type="num" val="2"/>
        <cfvo type="num" val="4"/>
      </iconSet>
    </cfRule>
  </conditionalFormatting>
  <conditionalFormatting sqref="D58:D62">
    <cfRule type="iconSet" priority="50" dxfId="369">
      <iconSet iconSet="3TrafficLights1">
        <cfvo type="percent" val="0"/>
        <cfvo type="num" val="6"/>
        <cfvo type="num" val="8"/>
      </iconSet>
    </cfRule>
  </conditionalFormatting>
  <conditionalFormatting sqref="D58:D62">
    <cfRule type="iconSet" priority="41" dxfId="369">
      <iconSet iconSet="3TrafficLights1">
        <cfvo type="percent" val="0"/>
        <cfvo type="num" val="2"/>
        <cfvo type="num" val="3"/>
      </iconSet>
    </cfRule>
  </conditionalFormatting>
  <conditionalFormatting sqref="D58:D62">
    <cfRule type="iconSet" priority="42" dxfId="369">
      <iconSet iconSet="3TrafficLights1">
        <cfvo type="percent" val="0"/>
        <cfvo type="num" val="1"/>
        <cfvo type="num" val="2"/>
      </iconSet>
    </cfRule>
  </conditionalFormatting>
  <conditionalFormatting sqref="D58:D62">
    <cfRule type="iconSet" priority="40" dxfId="369">
      <iconSet iconSet="3TrafficLights1">
        <cfvo type="percent" val="0"/>
        <cfvo type="num" val="1"/>
        <cfvo type="num" val="2"/>
      </iconSet>
    </cfRule>
  </conditionalFormatting>
  <conditionalFormatting sqref="D58:D62">
    <cfRule type="iconSet" priority="52" dxfId="369">
      <iconSet iconSet="3TrafficLights1">
        <cfvo type="percent" val="0"/>
        <cfvo type="num" val="6"/>
        <cfvo type="num" val="8"/>
      </iconSet>
    </cfRule>
  </conditionalFormatting>
  <conditionalFormatting sqref="D58:D62">
    <cfRule type="iconSet" priority="53" dxfId="369">
      <iconSet iconSet="3TrafficLights1">
        <cfvo type="percent" val="0"/>
        <cfvo type="num" val="2"/>
        <cfvo type="num" val="3"/>
      </iconSet>
    </cfRule>
  </conditionalFormatting>
  <conditionalFormatting sqref="D58:D62">
    <cfRule type="iconSet" priority="54" dxfId="369">
      <iconSet iconSet="3TrafficLights1">
        <cfvo type="percent" val="0"/>
        <cfvo type="num" val="1"/>
        <cfvo type="num" val="2"/>
      </iconSet>
    </cfRule>
  </conditionalFormatting>
  <conditionalFormatting sqref="D64:D69">
    <cfRule type="cellIs" priority="31" dxfId="367" operator="equal" stopIfTrue="1">
      <formula>0</formula>
    </cfRule>
  </conditionalFormatting>
  <conditionalFormatting sqref="D64:D69">
    <cfRule type="iconSet" priority="33" dxfId="369">
      <iconSet iconSet="3TrafficLights1">
        <cfvo type="percent" val="0"/>
        <cfvo type="num" val="2"/>
        <cfvo type="num" val="4"/>
      </iconSet>
    </cfRule>
  </conditionalFormatting>
  <conditionalFormatting sqref="D64:D69">
    <cfRule type="iconSet" priority="32" dxfId="369">
      <iconSet iconSet="3TrafficLights1">
        <cfvo type="percent" val="0"/>
        <cfvo type="num" val="6"/>
        <cfvo type="num" val="8"/>
      </iconSet>
    </cfRule>
  </conditionalFormatting>
  <conditionalFormatting sqref="D64:D69">
    <cfRule type="iconSet" priority="34" dxfId="369">
      <iconSet iconSet="3TrafficLights1">
        <cfvo type="percent" val="0"/>
        <cfvo type="num" val="2"/>
        <cfvo type="num" val="4"/>
      </iconSet>
    </cfRule>
  </conditionalFormatting>
  <conditionalFormatting sqref="D64:D69">
    <cfRule type="iconSet" priority="35" dxfId="369">
      <iconSet iconSet="3TrafficLights1">
        <cfvo type="percent" val="0"/>
        <cfvo type="num" val="6"/>
        <cfvo type="num" val="8"/>
      </iconSet>
    </cfRule>
  </conditionalFormatting>
  <conditionalFormatting sqref="D64:D69">
    <cfRule type="iconSet" priority="36" dxfId="369">
      <iconSet iconSet="3TrafficLights1">
        <cfvo type="percent" val="0"/>
        <cfvo type="num" val="2"/>
        <cfvo type="num" val="3"/>
      </iconSet>
    </cfRule>
  </conditionalFormatting>
  <conditionalFormatting sqref="D64:D69">
    <cfRule type="iconSet" priority="37" dxfId="369">
      <iconSet iconSet="3TrafficLights1">
        <cfvo type="percent" val="0"/>
        <cfvo type="num" val="1"/>
        <cfvo type="num" val="2"/>
      </iconSet>
    </cfRule>
  </conditionalFormatting>
  <conditionalFormatting sqref="D64:D69">
    <cfRule type="iconSet" priority="38" dxfId="369">
      <iconSet iconSet="3TrafficLights1">
        <cfvo type="percent" val="0"/>
        <cfvo type="num" val="2"/>
        <cfvo type="num" val="4"/>
      </iconSet>
    </cfRule>
  </conditionalFormatting>
  <conditionalFormatting sqref="D64:D69">
    <cfRule type="iconSet" priority="39" dxfId="369">
      <iconSet iconSet="3TrafficLights1">
        <cfvo type="percent" val="0"/>
        <cfvo type="num" val="6"/>
        <cfvo type="num" val="8"/>
      </iconSet>
    </cfRule>
  </conditionalFormatting>
  <conditionalFormatting sqref="D64:D69">
    <cfRule type="iconSet" priority="29" dxfId="369">
      <iconSet iconSet="3TrafficLights1">
        <cfvo type="percent" val="0"/>
        <cfvo type="num" val="2"/>
        <cfvo type="num" val="3"/>
      </iconSet>
    </cfRule>
  </conditionalFormatting>
  <conditionalFormatting sqref="D64:D69">
    <cfRule type="iconSet" priority="30" dxfId="369">
      <iconSet iconSet="3TrafficLights1">
        <cfvo type="percent" val="0"/>
        <cfvo type="num" val="1"/>
        <cfvo type="num" val="2"/>
      </iconSet>
    </cfRule>
  </conditionalFormatting>
  <conditionalFormatting sqref="D64:D69">
    <cfRule type="iconSet" priority="25" dxfId="369">
      <iconSet iconSet="3TrafficLights1">
        <cfvo type="percent" val="0"/>
        <cfvo type="num" val="2"/>
        <cfvo type="num" val="4"/>
      </iconSet>
    </cfRule>
  </conditionalFormatting>
  <conditionalFormatting sqref="D64:D69">
    <cfRule type="iconSet" priority="26" dxfId="369">
      <iconSet iconSet="3TrafficLights1">
        <cfvo type="percent" val="0"/>
        <cfvo type="num" val="6"/>
        <cfvo type="num" val="8"/>
      </iconSet>
    </cfRule>
  </conditionalFormatting>
  <conditionalFormatting sqref="D64:D69">
    <cfRule type="iconSet" priority="27" dxfId="369">
      <iconSet iconSet="3TrafficLights1">
        <cfvo type="percent" val="0"/>
        <cfvo type="num" val="2"/>
        <cfvo type="num" val="3"/>
      </iconSet>
    </cfRule>
  </conditionalFormatting>
  <conditionalFormatting sqref="D64:D69">
    <cfRule type="iconSet" priority="28" dxfId="369">
      <iconSet iconSet="3TrafficLights1">
        <cfvo type="percent" val="0"/>
        <cfvo type="num" val="1"/>
        <cfvo type="num" val="2"/>
      </iconSet>
    </cfRule>
  </conditionalFormatting>
  <conditionalFormatting sqref="D64:D69">
    <cfRule type="iconSet" priority="16" dxfId="369">
      <iconSet iconSet="3TrafficLights1">
        <cfvo type="percent" val="0"/>
        <cfvo type="num" val="2"/>
        <cfvo type="num" val="4"/>
      </iconSet>
    </cfRule>
  </conditionalFormatting>
  <conditionalFormatting sqref="D64:D69">
    <cfRule type="iconSet" priority="17" dxfId="369">
      <iconSet iconSet="3TrafficLights1">
        <cfvo type="percent" val="0"/>
        <cfvo type="num" val="2"/>
        <cfvo type="num" val="4"/>
      </iconSet>
    </cfRule>
  </conditionalFormatting>
  <conditionalFormatting sqref="D64:D69">
    <cfRule type="iconSet" priority="18" dxfId="369">
      <iconSet iconSet="3TrafficLights1">
        <cfvo type="percent" val="0"/>
        <cfvo type="num" val="6"/>
        <cfvo type="num" val="8"/>
      </iconSet>
    </cfRule>
  </conditionalFormatting>
  <conditionalFormatting sqref="D64:D69">
    <cfRule type="iconSet" priority="19" dxfId="369">
      <iconSet iconSet="3TrafficLights1">
        <cfvo type="percent" val="0"/>
        <cfvo type="num" val="2"/>
        <cfvo type="num" val="4"/>
      </iconSet>
    </cfRule>
  </conditionalFormatting>
  <conditionalFormatting sqref="D64:D69">
    <cfRule type="iconSet" priority="20" dxfId="369">
      <iconSet iconSet="3TrafficLights1">
        <cfvo type="percent" val="0"/>
        <cfvo type="num" val="6"/>
        <cfvo type="num" val="8"/>
      </iconSet>
    </cfRule>
  </conditionalFormatting>
  <conditionalFormatting sqref="D64:D69">
    <cfRule type="iconSet" priority="21" dxfId="369">
      <iconSet iconSet="3TrafficLights1">
        <cfvo type="percent" val="0"/>
        <cfvo type="num" val="2"/>
        <cfvo type="num" val="3"/>
      </iconSet>
    </cfRule>
  </conditionalFormatting>
  <conditionalFormatting sqref="D64:D69">
    <cfRule type="iconSet" priority="22" dxfId="369">
      <iconSet iconSet="3TrafficLights1">
        <cfvo type="percent" val="0"/>
        <cfvo type="num" val="1"/>
        <cfvo type="num" val="2"/>
      </iconSet>
    </cfRule>
  </conditionalFormatting>
  <conditionalFormatting sqref="D64:D69">
    <cfRule type="iconSet" priority="23" dxfId="369">
      <iconSet iconSet="3TrafficLights1">
        <cfvo type="percent" val="0"/>
        <cfvo type="num" val="2"/>
        <cfvo type="num" val="4"/>
      </iconSet>
    </cfRule>
  </conditionalFormatting>
  <conditionalFormatting sqref="D64:D69">
    <cfRule type="iconSet" priority="24" dxfId="369">
      <iconSet iconSet="3TrafficLights1">
        <cfvo type="percent" val="0"/>
        <cfvo type="num" val="6"/>
        <cfvo type="num" val="8"/>
      </iconSet>
    </cfRule>
  </conditionalFormatting>
  <conditionalFormatting sqref="D64:D69">
    <cfRule type="iconSet" priority="12" dxfId="369">
      <iconSet iconSet="3TrafficLights1">
        <cfvo type="percent" val="0"/>
        <cfvo type="num" val="6"/>
        <cfvo type="num" val="8"/>
      </iconSet>
    </cfRule>
  </conditionalFormatting>
  <conditionalFormatting sqref="D64:D69">
    <cfRule type="iconSet" priority="4" dxfId="369">
      <iconSet iconSet="3TrafficLights1">
        <cfvo type="percent" val="0"/>
        <cfvo type="num" val="2"/>
        <cfvo type="num" val="4"/>
      </iconSet>
    </cfRule>
  </conditionalFormatting>
  <conditionalFormatting sqref="D64:D69">
    <cfRule type="iconSet" priority="5" dxfId="369">
      <iconSet iconSet="3TrafficLights1">
        <cfvo type="percent" val="0"/>
        <cfvo type="num" val="6"/>
        <cfvo type="num" val="8"/>
      </iconSet>
    </cfRule>
  </conditionalFormatting>
  <conditionalFormatting sqref="D64:D69">
    <cfRule type="iconSet" priority="6" dxfId="369">
      <iconSet iconSet="3TrafficLights1">
        <cfvo type="percent" val="0"/>
        <cfvo type="num" val="2"/>
        <cfvo type="num" val="3"/>
      </iconSet>
    </cfRule>
  </conditionalFormatting>
  <conditionalFormatting sqref="D64:D69">
    <cfRule type="iconSet" priority="7" dxfId="369">
      <iconSet iconSet="3TrafficLights1">
        <cfvo type="percent" val="0"/>
        <cfvo type="num" val="1"/>
        <cfvo type="num" val="2"/>
      </iconSet>
    </cfRule>
  </conditionalFormatting>
  <conditionalFormatting sqref="D64:D69">
    <cfRule type="iconSet" priority="8" dxfId="369">
      <iconSet iconSet="3TrafficLights1">
        <cfvo type="percent" val="0"/>
        <cfvo type="num" val="2"/>
        <cfvo type="num" val="4"/>
      </iconSet>
    </cfRule>
  </conditionalFormatting>
  <conditionalFormatting sqref="D64:D69">
    <cfRule type="iconSet" priority="9" dxfId="369">
      <iconSet iconSet="3TrafficLights1">
        <cfvo type="percent" val="0"/>
        <cfvo type="num" val="6"/>
        <cfvo type="num" val="8"/>
      </iconSet>
    </cfRule>
  </conditionalFormatting>
  <conditionalFormatting sqref="D64:D69">
    <cfRule type="iconSet" priority="10" dxfId="369">
      <iconSet iconSet="3TrafficLights1">
        <cfvo type="percent" val="0"/>
        <cfvo type="num" val="2"/>
        <cfvo type="num" val="4"/>
      </iconSet>
    </cfRule>
  </conditionalFormatting>
  <conditionalFormatting sqref="D64:D69">
    <cfRule type="iconSet" priority="11" dxfId="369">
      <iconSet iconSet="3TrafficLights1">
        <cfvo type="percent" val="0"/>
        <cfvo type="num" val="6"/>
        <cfvo type="num" val="8"/>
      </iconSet>
    </cfRule>
  </conditionalFormatting>
  <conditionalFormatting sqref="D64:D69">
    <cfRule type="iconSet" priority="2" dxfId="369">
      <iconSet iconSet="3TrafficLights1">
        <cfvo type="percent" val="0"/>
        <cfvo type="num" val="2"/>
        <cfvo type="num" val="3"/>
      </iconSet>
    </cfRule>
  </conditionalFormatting>
  <conditionalFormatting sqref="D64:D69">
    <cfRule type="iconSet" priority="3" dxfId="369">
      <iconSet iconSet="3TrafficLights1">
        <cfvo type="percent" val="0"/>
        <cfvo type="num" val="1"/>
        <cfvo type="num" val="2"/>
      </iconSet>
    </cfRule>
  </conditionalFormatting>
  <conditionalFormatting sqref="D64:D69">
    <cfRule type="iconSet" priority="1" dxfId="369">
      <iconSet iconSet="3TrafficLights1">
        <cfvo type="percent" val="0"/>
        <cfvo type="num" val="1"/>
        <cfvo type="num" val="2"/>
      </iconSet>
    </cfRule>
  </conditionalFormatting>
  <conditionalFormatting sqref="D64:D69">
    <cfRule type="iconSet" priority="13" dxfId="369">
      <iconSet iconSet="3TrafficLights1">
        <cfvo type="percent" val="0"/>
        <cfvo type="num" val="6"/>
        <cfvo type="num" val="8"/>
      </iconSet>
    </cfRule>
  </conditionalFormatting>
  <conditionalFormatting sqref="D64:D69">
    <cfRule type="iconSet" priority="14" dxfId="369">
      <iconSet iconSet="3TrafficLights1">
        <cfvo type="percent" val="0"/>
        <cfvo type="num" val="2"/>
        <cfvo type="num" val="3"/>
      </iconSet>
    </cfRule>
  </conditionalFormatting>
  <conditionalFormatting sqref="D64:D69">
    <cfRule type="iconSet" priority="15" dxfId="369">
      <iconSet iconSet="3TrafficLights1">
        <cfvo type="percent" val="0"/>
        <cfvo type="num" val="1"/>
        <cfvo type="num" val="2"/>
      </iconSet>
    </cfRule>
  </conditionalFormatting>
  <conditionalFormatting sqref="D54:D56">
    <cfRule type="iconSet" priority="2429" dxfId="369">
      <iconSet iconSet="3TrafficLights1">
        <cfvo type="percent" val="0"/>
        <cfvo type="num" val="2"/>
        <cfvo type="num" val="4"/>
      </iconSet>
    </cfRule>
  </conditionalFormatting>
  <conditionalFormatting sqref="D54:D56">
    <cfRule type="iconSet" priority="2430" dxfId="369">
      <iconSet iconSet="3TrafficLights1">
        <cfvo type="percent" val="0"/>
        <cfvo type="num" val="6"/>
        <cfvo type="num" val="8"/>
      </iconSet>
    </cfRule>
  </conditionalFormatting>
  <conditionalFormatting sqref="D54:D56">
    <cfRule type="iconSet" priority="2433" dxfId="369">
      <iconSet iconSet="3TrafficLights1">
        <cfvo type="percent" val="0"/>
        <cfvo type="num" val="2"/>
        <cfvo type="num" val="3"/>
      </iconSet>
    </cfRule>
  </conditionalFormatting>
  <conditionalFormatting sqref="D54:D56">
    <cfRule type="iconSet" priority="2434" dxfId="369">
      <iconSet iconSet="3TrafficLights1">
        <cfvo type="percent" val="0"/>
        <cfvo type="num" val="1"/>
        <cfvo type="num" val="2"/>
      </iconSet>
    </cfRule>
  </conditionalFormatting>
  <conditionalFormatting sqref="D51:D52 D15:D16">
    <cfRule type="iconSet" priority="2435" dxfId="369">
      <iconSet iconSet="3TrafficLights1">
        <cfvo type="percent" val="0"/>
        <cfvo type="num" val="2"/>
        <cfvo type="num" val="4"/>
      </iconSet>
    </cfRule>
  </conditionalFormatting>
  <conditionalFormatting sqref="D51:D52 D15:D16">
    <cfRule type="iconSet" priority="2437" dxfId="369">
      <iconSet iconSet="3TrafficLights1">
        <cfvo type="percent" val="0"/>
        <cfvo type="num" val="6"/>
        <cfvo type="num" val="8"/>
      </iconSet>
    </cfRule>
  </conditionalFormatting>
  <conditionalFormatting sqref="D51:D52 D15:D16">
    <cfRule type="iconSet" priority="2439" dxfId="369">
      <iconSet iconSet="3TrafficLights1">
        <cfvo type="percent" val="0"/>
        <cfvo type="num" val="2"/>
        <cfvo type="num" val="3"/>
      </iconSet>
    </cfRule>
  </conditionalFormatting>
  <conditionalFormatting sqref="D51:D52 D15:D16">
    <cfRule type="iconSet" priority="2441" dxfId="369">
      <iconSet iconSet="3TrafficLights1">
        <cfvo type="percent" val="0"/>
        <cfvo type="num" val="1"/>
        <cfvo type="num" val="2"/>
      </iconSet>
    </cfRule>
  </conditionalFormatting>
  <conditionalFormatting sqref="D51:D53 D18:D19 D15:D16">
    <cfRule type="iconSet" priority="2443" dxfId="369">
      <iconSet iconSet="3TrafficLights1">
        <cfvo type="percent" val="0"/>
        <cfvo type="num" val="2"/>
        <cfvo type="num" val="4"/>
      </iconSet>
    </cfRule>
  </conditionalFormatting>
  <conditionalFormatting sqref="D51:D53 D18:D19 D15:D16">
    <cfRule type="iconSet" priority="2447" dxfId="369">
      <iconSet iconSet="3TrafficLights1">
        <cfvo type="percent" val="0"/>
        <cfvo type="num" val="6"/>
        <cfvo type="num" val="8"/>
      </iconSet>
    </cfRule>
  </conditionalFormatting>
  <conditionalFormatting sqref="D16">
    <cfRule type="iconSet" priority="2451" dxfId="369">
      <iconSet iconSet="3TrafficLights1">
        <cfvo type="percent" val="0"/>
        <cfvo type="num" val="2"/>
        <cfvo type="num" val="4"/>
      </iconSet>
    </cfRule>
  </conditionalFormatting>
  <conditionalFormatting sqref="D16">
    <cfRule type="iconSet" priority="2452" dxfId="369">
      <iconSet iconSet="3TrafficLights1">
        <cfvo type="percent" val="0"/>
        <cfvo type="num" val="6"/>
        <cfvo type="num" val="8"/>
      </iconSet>
    </cfRule>
  </conditionalFormatting>
  <conditionalFormatting sqref="D51:D52">
    <cfRule type="iconSet" priority="2457" dxfId="369">
      <iconSet iconSet="3TrafficLights1">
        <cfvo type="percent" val="0"/>
        <cfvo type="num" val="2"/>
        <cfvo type="num" val="3"/>
      </iconSet>
    </cfRule>
  </conditionalFormatting>
  <conditionalFormatting sqref="D51:D52">
    <cfRule type="iconSet" priority="2458" dxfId="369">
      <iconSet iconSet="3TrafficLights1">
        <cfvo type="percent" val="0"/>
        <cfvo type="num" val="1"/>
        <cfvo type="num" val="2"/>
      </iconSet>
    </cfRule>
  </conditionalFormatting>
  <conditionalFormatting sqref="D21:D24">
    <cfRule type="iconSet" priority="2461" dxfId="369">
      <iconSet iconSet="3TrafficLights1">
        <cfvo type="percent" val="0"/>
        <cfvo type="num" val="2"/>
        <cfvo type="num" val="4"/>
      </iconSet>
    </cfRule>
  </conditionalFormatting>
  <conditionalFormatting sqref="D21:D24">
    <cfRule type="iconSet" priority="2462" dxfId="369">
      <iconSet iconSet="3TrafficLights1">
        <cfvo type="percent" val="0"/>
        <cfvo type="num" val="6"/>
        <cfvo type="num" val="8"/>
      </iconSet>
    </cfRule>
  </conditionalFormatting>
  <conditionalFormatting sqref="D21:D24">
    <cfRule type="iconSet" priority="2463" dxfId="369">
      <iconSet iconSet="3TrafficLights1">
        <cfvo type="percent" val="0"/>
        <cfvo type="num" val="2"/>
        <cfvo type="num" val="3"/>
      </iconSet>
    </cfRule>
  </conditionalFormatting>
  <conditionalFormatting sqref="D21:D24">
    <cfRule type="iconSet" priority="2464" dxfId="369">
      <iconSet iconSet="3TrafficLights1">
        <cfvo type="percent" val="0"/>
        <cfvo type="num" val="1"/>
        <cfvo type="num" val="2"/>
      </iconSet>
    </cfRule>
  </conditionalFormatting>
  <dataValidations count="4">
    <dataValidation type="date" operator="greaterThanOrEqual" allowBlank="1" showInputMessage="1" showErrorMessage="1" sqref="H3">
      <formula1>40179</formula1>
    </dataValidation>
    <dataValidation type="list" allowBlank="1" showInputMessage="1" showErrorMessage="1" promptTitle="Выбор из списка." prompt="Необходимо выбрать тип магазина &quot;Торговый центр&quot; или &quot;Street Retail&quot;" sqref="D1">
      <formula1>$D$2:$E$2</formula1>
    </dataValidation>
    <dataValidation type="list" allowBlank="1" showInputMessage="1" showErrorMessage="1" sqref="D9:D13 D51:D52 D15:D16 D18:D19 D27:D33 D46:D49 D42:D44 D35:D40 D54:D69 D71:D86 D21:D25">
      <formula1>$D$5:$F$5</formula1>
    </dataValidation>
    <dataValidation type="list" allowBlank="1" showInputMessage="1" showErrorMessage="1" sqref="D20 D17 D50 D8 D53 D70 D14">
      <formula1>'ЧЕК-ЛИСТ шаблон'!#REF!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3" r:id="rId3"/>
  <ignoredErrors>
    <ignoredError sqref="E17 E79 E63 E8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Лапшина</dc:creator>
  <cp:keywords/>
  <dc:description/>
  <cp:lastModifiedBy>manager</cp:lastModifiedBy>
  <cp:lastPrinted>2014-06-24T13:59:56Z</cp:lastPrinted>
  <dcterms:created xsi:type="dcterms:W3CDTF">2010-05-05T07:56:38Z</dcterms:created>
  <dcterms:modified xsi:type="dcterms:W3CDTF">2019-04-01T09:30:07Z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BExAnalyzer_OldName">
    <vt:lpwstr>Чек-лист_ОБЩИЙ.xls</vt:lpwstr>
  </property>
  <property fmtid="{D5CDD505-2E9C-101B-9397-08002B2CF9AE}" pid="4" name="ContentTypeId">
    <vt:lpwstr>0x0101007EEC8BB73B8C4E47A6C43F55AA7A71A8</vt:lpwstr>
  </property>
</Properties>
</file>